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<sst xmlns="http://schemas.openxmlformats.org/spreadsheetml/2006/main" count="227" uniqueCount="77">
  <si>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</si>
  <si>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</si>
  <si>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</si>
  <si>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</si>
  <si>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</si>
  <si>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</si>
  <si>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</si>
  <si>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</si>
  <si>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</si>
  <si>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</si>
  <si>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</si>
  <si>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</si>
  <si>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</si>
  <si>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</si>
  <si>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</si>
  <si>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</si>
  <si>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</si>
  <si>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</si>
  <si>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</si>
  <si>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</si>
  <si>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</si>
  <si>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</si>
  <si>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</si>
  <si>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</si>
  <si>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</si>
  <si>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</si>
  <si>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</si>
  <si>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</si>
  <si>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</si>
  <si>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</si>
  <si>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30 рабочих дней</t>
  </si>
  <si>
    <t>Количество заключенных договоров на технологическое присоединение за 2023 год</t>
  </si>
  <si>
    <t>Количество поданных заявок на тех. присоединение за 2023 год</t>
  </si>
  <si>
    <t>Количество аннулированных заявок на тех. присоединение за 2023 год</t>
  </si>
  <si>
    <t>Количество выполненных тех. присоединений за 2023год</t>
  </si>
  <si>
    <t>Договоры на технологическое присоединение за январь 2023 года.</t>
  </si>
  <si>
    <t>Договоры на технологическое присоединение за февраль 2023 года.</t>
  </si>
  <si>
    <t>Данные по тех. присоединениям за март 2023г.</t>
  </si>
  <si>
    <t>Данные по тех. присоединениям за апрель 2023г.</t>
  </si>
  <si>
    <t>Данные по тех. присоединениям за май 2023г.</t>
  </si>
  <si>
    <t>Данные по тех. присоединениям за июнь 2023г.</t>
  </si>
  <si>
    <t>Данные по тех. присоединениям за июль 2023г.</t>
  </si>
  <si>
    <t>Данные по тех. присоединениям за август 2023г.</t>
  </si>
  <si>
    <t>Данные по тех. присоединениям за сентябрь 2023г.</t>
  </si>
  <si>
    <t>Данные по тех. присоединениям за октябрь 2023г.</t>
  </si>
  <si>
    <t>Данные по тех. присоединениям за ноябрь 2023г.</t>
  </si>
  <si>
    <t>Данные по тех. присоединениям за декабрь 2023г.</t>
  </si>
  <si>
    <t>дополнительная мощность на индивидуальный жилой дом (кадастровый номер 10:01:0050172:87) на земельном участке с кадастровым номером 10:01:0050172:87 по ул. Л. Тумановой, д.34, земельный участок с кадастровым номером 10:01:0050172:87. Ранее выданы ТУ-80-Н от 19.08.2019г.</t>
  </si>
  <si>
    <t>нежилое здание  (кадастровый номер 10:01:0000000:4316) на земельном участке с кадастровым номером 10:01:0130110:251 по ул. Радищева, д. 7/2, земельный участок с кадастровым номером 10:01:0130110:251.</t>
  </si>
  <si>
    <t>индивидуальный жилой дом на земельном участке с кадастровым номером 10:01:0120101:8518 в районе ул. Университетской, по пр. Академическому, земельный участок с кадастровым номером 10:01:0120101:8518</t>
  </si>
  <si>
    <t>индивидуальный жилой дом на земельном участке с кадастровым номером 10:01:0120101:8517 в районе ул. Университетской, по пр. Геологов, земельный участок с кадастровым номером 10:01:0120101:8517</t>
  </si>
  <si>
    <t>дополнительная мощность на жилой дом (кадастровый номер 10:01:0120101:8179) на земельном участке с кадастровым номером 10:01:0120101:56 по ул. Солнечной, д.10, земельный участок с кадастровым номером 10:01:0120101:56</t>
  </si>
  <si>
    <t xml:space="preserve">индивидуальный жилой дом на земельном участке с кадастровым номером 10:01:0120101:8521 в районе ул. Университетской, по пр. Математическому, земельный участок с кадастровым номером 10:01:0120101:8521 </t>
  </si>
  <si>
    <t>дополнительная мощность на индивидуальный жилой дом на земельном участке с кадастровым номером 10:01:0120101:5534 в районе ул. Университетской, по Научному проезду, земельный участок с кадастровым номером 10:01:0120101:5534. Ранее выданы ТУ-115 Н от 08.09.2020г.</t>
  </si>
  <si>
    <t>индивидуальный жилой дом на земельном участке с кадастровым номером 10:01:0050165:122, в районе Вожанского переулка, земельный участок с кадастровым номером 10:01:0050165:122.</t>
  </si>
  <si>
    <t>временное электроснабжение передвижного объекта на земельном участке с кадастровым номером 10:01:0160102:1180, по пр. Комсомольскому, д.31.</t>
  </si>
  <si>
    <t>индивидуальный жилой дом на земельном участке с кадастровым номером 10:01:0160105:258 в жилом районе Кукковка, по пр. Ивовому, земельный участок с кадастровым номером 10:01:0160105:258.</t>
  </si>
  <si>
    <t>садовый дом на земельном участке с кадастровым номером 10:20:0064701:674 в Прионежском районе, ур. Лососинное, земельный участок с кадастровым номером 10:20:0064701:674</t>
  </si>
  <si>
    <t>индивидуальный жилой дом на земельном участке с кадастровым номером 10:01:0100119:386 в районе ул. Р. Рождественского, земельный участок с кадастровым номером 10:01:0100119:386.</t>
  </si>
  <si>
    <t>дополнительная мощность на индивидуальный жилой дом (кадастровый номер 10:01:0050162:17) на земельном участке с кадастровым номером 10:01:0050162:4 по ул. Рабочей, д.46, земельный участок с кадастровым номером 10:01:0050162:4.</t>
  </si>
  <si>
    <t>индивидуальный жилой дом в жилом районе "Кукковка-III", по ул. Алексея Фофанова, расположенный на земельном участке с кадастровым номером 10:01:0160104:321, земельный участок с кадастровым номером 10:01:0160104:321.</t>
  </si>
  <si>
    <t>индивидуальный жилой дом  на земельном участке с кадастровым номером 10:01:0160104:534, по ул. Усадебной, участок №136,земельный участок с кадастровым номером 10:01:0160104:534.</t>
  </si>
  <si>
    <t>индивидуальный жилой дом на земельном участке с кадастровым номером 10:01:0160104:76 в жилом районе Кукковка-III, в районе пересечения 2-го Радиального проезда и ул. Тенистой, земельный участок с кадастровым номером 10:01:0160104:76.</t>
  </si>
  <si>
    <t>земельный участок для ведения личного подсобного хозяйства с кадастровым номером 10:01:0160101:88 в Прионежском районе, район ур. Лососинное, земельный участок с кадастровым номером 10:01:0160101:88.</t>
  </si>
  <si>
    <t>садовый дом на земельном участке с кадастровым номером 10:01:0160101:84 в Прионежском районе, ур. Лососинное, земельный участок с кадастровым номером 10:01:0160101:84</t>
  </si>
  <si>
    <t>индивидуальный жилой дом на земельном участке с кадастровым номером 10:01:0050159:107 в районе ул. Рабочей, по ул. Анны Романовой, участок 13, земельный участок с кадастровым номером 10:01:0050159:107</t>
  </si>
  <si>
    <t>индивидуальный жилой дом на земельном участке с кадастровым номером 10:01:0120101:567 в районе ул. Университетской, по пр. Геологов, земельный участок с кадастровым номером 10:01:0120101:567.</t>
  </si>
  <si>
    <t>.</t>
  </si>
  <si>
    <t>газорегуляторный пункт блочный ГРПБ №4 в районе проездов Академического и Геологов, кадастровый номер участка 10:01:0120101:7307.</t>
  </si>
  <si>
    <t>газорегуляторный пункт блочный ГРПБ №3 в районе ул. Р. Рождественского, по проезду Дивизионному, кадастровый номер участка 10:00:0000000:8570.</t>
  </si>
  <si>
    <t>индивидуальный жилой дом на земельном участке с кадастровым номером 10:01:0050159:103 в районе ул. Рабочей, по ул. Анны Романовой, участок 23, земельный участок с кадастровым номером 10:01:0050159:103.</t>
  </si>
  <si>
    <t>индивидуальный жилой дом на земельном участке с кадастровым номером 10:01:0100119:1207 в районе ул. Р.Рождественского, по Слюдяному пер., земельный участок с кадастровым номером 10:01:0100119:1207.</t>
  </si>
  <si>
    <t>садовый дом на земельном участке с кадастровым номером 10:01:0160101:236 в Прионежском районе, ур. Лососинное, земельный участок с кадастровым номером 10:01:0160101:236</t>
  </si>
  <si>
    <t>садовый дом на земельном участке с кадастровым номером 10:01:0160101:85 в Прионежском районе, ур. Лососинное, земельный участок с кадастровым номером 10:01:0160101:85.</t>
  </si>
  <si>
    <t>здание магазина на земельном участке с кадастровым номером 10:01:0120105:217 в районе ул. Попова, земельный участок с кадастровым номером 10:01:0120105:217.</t>
  </si>
  <si>
    <t>индивидуальный жилой дом (объект незавершенного строительства, кадастровый номер 10:01:0220116:255) на земельном участке с кадастровым номером 10:01:0220116:100 в районе ул.Сулажгорского кирпичного завода, земельный участок с кадастровым номером 10:01:0220116:100</t>
  </si>
  <si>
    <t>жилой дом (кадастровый номер 10:01:0170101:352 ) на земельном участке с кадастровым номером 10:01:0170101:351 по Карьерному пр., д. 1,  земельный участок с кадастровым номером 10:01:0170101:351.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</si>
</sst>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8" fillId="0" borderId="1">
      <alignment/>
      <protection locked="0"/>
    </xf>
    <xf numFmtId="0" fontId="9" fillId="7" borderId="2" applyNumberFormat="0" applyAlignment="0" applyProtection="0"/>
    <xf numFmtId="0" fontId="10" fillId="20" borderId="3" applyNumberFormat="0" applyAlignment="0" applyProtection="0"/>
    <xf numFmtId="0" fontId="11" fillId="20" borderId="2" applyNumberFormat="0" applyAlignment="0" applyProtection="0"/>
    <xf numFmtId="0" fontId="1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Border="0">
      <alignment horizontal="center" vertical="center" wrapText="1"/>
      <protection/>
    </xf>
    <xf numFmtId="169" fontId="18" fillId="6" borderId="1">
      <alignment/>
      <protection/>
    </xf>
    <xf numFmtId="4" fontId="6" fillId="21" borderId="8" applyBorder="0">
      <alignment horizontal="right"/>
      <protection/>
    </xf>
    <xf numFmtId="0" fontId="19" fillId="0" borderId="9" applyNumberFormat="0" applyFill="0" applyAlignment="0" applyProtection="0"/>
    <xf numFmtId="0" fontId="20" fillId="22" borderId="10" applyNumberFormat="0" applyAlignment="0" applyProtection="0"/>
    <xf numFmtId="0" fontId="22" fillId="0" borderId="0">
      <alignment horizontal="center" vertical="top" wrapText="1"/>
      <protection/>
    </xf>
    <xf numFmtId="0" fontId="23" fillId="0" borderId="0">
      <alignment horizontal="centerContinuous" vertical="center" wrapText="1"/>
      <protection/>
    </xf>
    <xf numFmtId="0" fontId="21" fillId="4" borderId="0" applyFill="0">
      <alignment wrapText="1"/>
      <protection/>
    </xf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11" applyNumberFormat="0" applyFont="0" applyAlignment="0" applyProtection="0"/>
    <xf numFmtId="9" fontId="0" fillId="0" borderId="0" applyFont="0" applyFill="0" applyBorder="0" applyAlignment="0" applyProtection="0"/>
    <xf numFmtId="0" fontId="30" fillId="0" borderId="12" applyNumberFormat="0" applyFill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49" fontId="21" fillId="0" borderId="0">
      <alignment horizontal="center"/>
      <protection/>
    </xf>
    <xf numFmtId="165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4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6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6" fillId="0" borderId="0" xfId="65" applyFont="1">
      <alignment/>
      <protection/>
    </xf>
    <xf numFmtId="0" fontId="44" fillId="0" borderId="0" xfId="65">
      <alignment/>
      <protection/>
    </xf>
    <xf numFmtId="4" fontId="44" fillId="0" borderId="0" xfId="65" applyNumberFormat="1">
      <alignment/>
      <protection/>
    </xf>
    <xf numFmtId="14" fontId="38" fillId="0" borderId="8" xfId="65" applyNumberFormat="1" applyFont="1" applyBorder="1" applyAlignment="1">
      <alignment horizontal="center" vertical="center" wrapText="1"/>
      <protection/>
    </xf>
    <xf numFmtId="14" fontId="38" fillId="0" borderId="8" xfId="66" applyNumberFormat="1" applyFont="1" applyBorder="1" applyAlignment="1">
      <alignment horizontal="center" vertical="center" wrapText="1"/>
      <protection/>
    </xf>
    <xf numFmtId="14" fontId="38" fillId="0" borderId="8" xfId="0" applyNumberFormat="1" applyFont="1" applyBorder="1" applyAlignment="1">
      <alignment horizontal="center" vertical="center" wrapText="1"/>
    </xf>
    <xf numFmtId="0" fontId="39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8" fillId="0" borderId="8" xfId="0" applyFont="1" applyFill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/>
    </xf>
    <xf numFmtId="0" fontId="40" fillId="0" borderId="8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 wrapText="1"/>
    </xf>
    <xf numFmtId="4" fontId="41" fillId="0" borderId="8" xfId="0" applyNumberFormat="1" applyFont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2" fontId="45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7" fillId="0" borderId="8" xfId="0" applyNumberFormat="1" applyFont="1" applyFill="1" applyBorder="1" applyAlignment="1">
      <alignment horizontal="center" vertical="center"/>
    </xf>
    <xf numFmtId="0" fontId="45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/>
    </xf>
    <xf numFmtId="4" fontId="45" fillId="0" borderId="8" xfId="0" applyNumberFormat="1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14" fontId="37" fillId="0" borderId="8" xfId="0" applyNumberFormat="1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/>
    </xf>
    <xf numFmtId="2" fontId="45" fillId="0" borderId="8" xfId="0" applyNumberFormat="1" applyFont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170" fontId="37" fillId="0" borderId="8" xfId="0" applyNumberFormat="1" applyFont="1" applyBorder="1" applyAlignment="1">
      <alignment horizontal="center" vertical="center" wrapText="1"/>
    </xf>
    <xf numFmtId="170" fontId="45" fillId="0" borderId="8" xfId="0" applyNumberFormat="1" applyFont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2" fontId="45" fillId="0" borderId="8" xfId="0" applyNumberFormat="1" applyFont="1" applyBorder="1" applyAlignment="1">
      <alignment horizontal="center" vertical="center"/>
    </xf>
    <xf numFmtId="170" fontId="45" fillId="0" borderId="8" xfId="0" applyNumberFormat="1" applyFont="1" applyBorder="1" applyAlignment="1">
      <alignment horizontal="center" vertical="center"/>
    </xf>
    <xf numFmtId="14" fontId="38" fillId="0" borderId="8" xfId="65" applyNumberFormat="1" applyFont="1" applyFill="1" applyBorder="1" applyAlignment="1">
      <alignment horizontal="center" vertical="center" wrapText="1"/>
      <protection/>
    </xf>
    <xf numFmtId="14" fontId="38" fillId="0" borderId="8" xfId="66" applyNumberFormat="1" applyFont="1" applyFill="1" applyBorder="1" applyAlignment="1">
      <alignment horizontal="center" vertical="center" wrapText="1"/>
      <protection/>
    </xf>
    <xf numFmtId="14" fontId="38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5" fillId="0" borderId="8" xfId="0" applyNumberFormat="1" applyFont="1" applyFill="1" applyBorder="1" applyAlignment="1">
      <alignment horizontal="center" vertical="center"/>
    </xf>
    <xf numFmtId="14" fontId="37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7" fillId="0" borderId="8" xfId="0" applyFont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37" fillId="0" borderId="8" xfId="0" applyNumberFormat="1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" fontId="45" fillId="0" borderId="16" xfId="0" applyNumberFormat="1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 wrapText="1" shrinkToFit="1"/>
    </xf>
    <xf numFmtId="0" fontId="37" fillId="0" borderId="8" xfId="0" applyFont="1" applyBorder="1" applyAlignment="1">
      <alignment horizontal="center" vertical="center" wrapText="1" shrinkToFit="1"/>
    </xf>
    <xf numFmtId="0" fontId="37" fillId="0" borderId="8" xfId="0" applyNumberFormat="1" applyFont="1" applyBorder="1" applyAlignment="1">
      <alignment horizontal="center" vertical="center" wrapText="1"/>
    </xf>
    <xf numFmtId="0" fontId="45" fillId="0" borderId="8" xfId="0" applyNumberFormat="1" applyFont="1" applyBorder="1" applyAlignment="1">
      <alignment horizontal="center" vertical="center"/>
    </xf>
    <xf numFmtId="0" fontId="45" fillId="0" borderId="8" xfId="0" applyNumberFormat="1" applyFont="1" applyFill="1" applyBorder="1" applyAlignment="1">
      <alignment horizontal="center" vertical="center"/>
    </xf>
    <xf numFmtId="0" fontId="45" fillId="0" borderId="8" xfId="0" applyFont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8" xfId="0" applyNumberFormat="1" applyFont="1" applyBorder="1" applyAlignment="1">
      <alignment horizontal="center" vertical="center" wrapText="1"/>
    </xf>
    <xf numFmtId="4" fontId="37" fillId="0" borderId="8" xfId="0" applyNumberFormat="1" applyFont="1" applyBorder="1" applyAlignment="1">
      <alignment horizontal="center" vertical="center"/>
    </xf>
    <xf numFmtId="14" fontId="38" fillId="0" borderId="17" xfId="65" applyNumberFormat="1" applyFont="1" applyBorder="1" applyAlignment="1">
      <alignment horizontal="center" vertical="center" wrapText="1"/>
      <protection/>
    </xf>
    <xf numFmtId="14" fontId="45" fillId="0" borderId="8" xfId="0" applyNumberFormat="1" applyFont="1" applyFill="1" applyBorder="1" applyAlignment="1">
      <alignment horizontal="center" vertical="center"/>
    </xf>
    <xf numFmtId="14" fontId="45" fillId="0" borderId="8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Fill="1" applyAlignment="1">
      <alignment horizontal="center"/>
    </xf>
    <xf numFmtId="0" fontId="0" fillId="24" borderId="8" xfId="0" applyFont="1" applyFill="1" applyBorder="1" applyAlignment="1">
      <alignment/>
    </xf>
    <xf numFmtId="0" fontId="0" fillId="24" borderId="8" xfId="66" applyFont="1" applyFill="1" applyBorder="1">
      <alignment/>
      <protection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K19" sqref="K19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6" t="s">
        <v>32</v>
      </c>
      <c r="B2" s="126"/>
      <c r="C2" s="126"/>
      <c r="D2" s="126"/>
      <c r="E2" s="126"/>
      <c r="F2" s="126"/>
      <c r="G2" s="126"/>
    </row>
    <row r="3" spans="1:7" ht="12.75">
      <c r="A3" s="127" t="s">
        <v>4</v>
      </c>
      <c r="B3" s="128" t="s">
        <v>0</v>
      </c>
      <c r="C3" s="128"/>
      <c r="D3" s="128" t="s">
        <v>3</v>
      </c>
      <c r="E3" s="128"/>
      <c r="F3" s="128" t="s">
        <v>11</v>
      </c>
      <c r="G3" s="128"/>
    </row>
    <row r="4" spans="1:7" ht="38.25" customHeight="1">
      <c r="A4" s="127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1</v>
      </c>
      <c r="C5" s="49">
        <v>15</v>
      </c>
      <c r="D5" s="49">
        <v>0</v>
      </c>
      <c r="E5" s="49">
        <v>0</v>
      </c>
      <c r="F5" s="49">
        <f>B5+D5</f>
        <v>1</v>
      </c>
      <c r="G5" s="49">
        <f>C5+E5</f>
        <v>15</v>
      </c>
    </row>
    <row r="6" spans="1:7" ht="12.75">
      <c r="A6" s="50" t="s">
        <v>6</v>
      </c>
      <c r="B6" s="49">
        <v>4</v>
      </c>
      <c r="C6" s="49">
        <v>85</v>
      </c>
      <c r="D6" s="49">
        <v>0</v>
      </c>
      <c r="E6" s="49">
        <v>0</v>
      </c>
      <c r="F6" s="49">
        <f aca="true" t="shared" si="0" ref="F6:F16">B6+D6</f>
        <v>4</v>
      </c>
      <c r="G6" s="49">
        <f aca="true" t="shared" si="1" ref="G6:G16">C6+E6</f>
        <v>85</v>
      </c>
    </row>
    <row r="7" spans="1:7" ht="12.75">
      <c r="A7" s="50" t="s">
        <v>7</v>
      </c>
      <c r="B7" s="49">
        <v>15</v>
      </c>
      <c r="C7" s="49">
        <v>302</v>
      </c>
      <c r="D7" s="49">
        <v>0</v>
      </c>
      <c r="E7" s="49">
        <v>0</v>
      </c>
      <c r="F7" s="49">
        <f t="shared" si="0"/>
        <v>15</v>
      </c>
      <c r="G7" s="49">
        <f t="shared" si="1"/>
        <v>302</v>
      </c>
    </row>
    <row r="8" spans="1:7" ht="12.75">
      <c r="A8" s="50" t="s">
        <v>8</v>
      </c>
      <c r="B8" s="48">
        <v>12</v>
      </c>
      <c r="C8" s="48">
        <v>227</v>
      </c>
      <c r="D8" s="49">
        <v>0</v>
      </c>
      <c r="E8" s="49">
        <v>0</v>
      </c>
      <c r="F8" s="49">
        <f t="shared" si="0"/>
        <v>12</v>
      </c>
      <c r="G8" s="49">
        <f t="shared" si="1"/>
        <v>227</v>
      </c>
    </row>
    <row r="9" spans="1:7" ht="12.75">
      <c r="A9" s="50" t="s">
        <v>9</v>
      </c>
      <c r="B9" s="48"/>
      <c r="C9" s="48"/>
      <c r="D9" s="48"/>
      <c r="E9" s="48"/>
      <c r="F9" s="49">
        <f t="shared" si="0"/>
        <v>0</v>
      </c>
      <c r="G9" s="49">
        <f t="shared" si="1"/>
        <v>0</v>
      </c>
    </row>
    <row r="10" spans="1:7" s="29" customFormat="1" ht="12.75">
      <c r="A10" s="50" t="s">
        <v>10</v>
      </c>
      <c r="B10" s="48"/>
      <c r="C10" s="48"/>
      <c r="D10" s="48"/>
      <c r="E10" s="48"/>
      <c r="F10" s="49">
        <f t="shared" si="0"/>
        <v>0</v>
      </c>
      <c r="G10" s="49">
        <f t="shared" si="1"/>
        <v>0</v>
      </c>
    </row>
    <row r="11" spans="1:8" ht="12.75">
      <c r="A11" s="50" t="s">
        <v>12</v>
      </c>
      <c r="B11" s="48"/>
      <c r="C11" s="48"/>
      <c r="D11" s="48"/>
      <c r="E11" s="48"/>
      <c r="F11" s="49">
        <f t="shared" si="0"/>
        <v>0</v>
      </c>
      <c r="G11" s="49">
        <f t="shared" si="1"/>
        <v>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103">
        <f t="shared" si="0"/>
        <v>0</v>
      </c>
      <c r="G13" s="103">
        <f t="shared" si="1"/>
        <v>0</v>
      </c>
      <c r="H13" s="29"/>
    </row>
    <row r="14" spans="1:8" ht="12.75">
      <c r="A14" s="50" t="s">
        <v>15</v>
      </c>
      <c r="B14" s="43"/>
      <c r="C14" s="43"/>
      <c r="D14" s="48"/>
      <c r="E14" s="48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8"/>
      <c r="E15" s="48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32</v>
      </c>
      <c r="C17" s="48">
        <f>SUM(C5:C16)</f>
        <v>629</v>
      </c>
      <c r="D17" s="48">
        <f>SUM(D5:D16)</f>
        <v>0</v>
      </c>
      <c r="E17" s="48">
        <f>SUM(E5:E16)</f>
        <v>0</v>
      </c>
      <c r="F17" s="48">
        <f>B17+D17</f>
        <v>32</v>
      </c>
      <c r="G17" s="48">
        <f>C17+E17</f>
        <v>629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26" t="s">
        <v>33</v>
      </c>
      <c r="B19" s="126"/>
      <c r="C19" s="126"/>
      <c r="D19" s="126"/>
      <c r="E19" s="126"/>
      <c r="F19" s="126"/>
      <c r="G19" s="126"/>
      <c r="H19" s="29"/>
    </row>
    <row r="20" spans="1:8" ht="12.75">
      <c r="A20" s="123" t="s">
        <v>4</v>
      </c>
      <c r="B20" s="125" t="s">
        <v>0</v>
      </c>
      <c r="C20" s="125"/>
      <c r="D20" s="125" t="s">
        <v>3</v>
      </c>
      <c r="E20" s="125"/>
      <c r="F20" s="125" t="s">
        <v>11</v>
      </c>
      <c r="G20" s="125"/>
      <c r="H20" s="29"/>
    </row>
    <row r="21" spans="1:8" ht="25.5">
      <c r="A21" s="124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3</v>
      </c>
      <c r="C22" s="26">
        <v>50</v>
      </c>
      <c r="D22" s="26">
        <v>0</v>
      </c>
      <c r="E22" s="26">
        <v>0</v>
      </c>
      <c r="F22" s="49">
        <f>B22+D22</f>
        <v>3</v>
      </c>
      <c r="G22" s="49">
        <f>C22+E22</f>
        <v>50</v>
      </c>
      <c r="H22" s="29"/>
    </row>
    <row r="23" spans="1:8" ht="12.75">
      <c r="A23" s="25" t="s">
        <v>6</v>
      </c>
      <c r="B23" s="26">
        <v>5</v>
      </c>
      <c r="C23" s="26">
        <v>75</v>
      </c>
      <c r="D23" s="26">
        <v>0</v>
      </c>
      <c r="E23" s="26">
        <v>0</v>
      </c>
      <c r="F23" s="49">
        <f aca="true" t="shared" si="2" ref="F23:F33">B23+D23</f>
        <v>5</v>
      </c>
      <c r="G23" s="49">
        <f aca="true" t="shared" si="3" ref="G23:G33">C23+E23</f>
        <v>75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0</v>
      </c>
      <c r="E24" s="26">
        <v>0</v>
      </c>
      <c r="F24" s="49">
        <f t="shared" si="2"/>
        <v>0</v>
      </c>
      <c r="G24" s="49">
        <f t="shared" si="3"/>
        <v>0</v>
      </c>
      <c r="H24" s="29"/>
    </row>
    <row r="25" spans="1:8" ht="12.75">
      <c r="A25" s="25" t="s">
        <v>8</v>
      </c>
      <c r="B25" s="26">
        <v>0</v>
      </c>
      <c r="C25" s="26">
        <v>0</v>
      </c>
      <c r="D25" s="26">
        <v>0</v>
      </c>
      <c r="E25" s="26">
        <v>0</v>
      </c>
      <c r="F25" s="49">
        <f t="shared" si="2"/>
        <v>0</v>
      </c>
      <c r="G25" s="49">
        <f t="shared" si="3"/>
        <v>0</v>
      </c>
      <c r="H25" s="29"/>
    </row>
    <row r="26" spans="1:8" ht="12.75">
      <c r="A26" s="25" t="s">
        <v>9</v>
      </c>
      <c r="B26" s="25"/>
      <c r="C26" s="25"/>
      <c r="D26" s="25"/>
      <c r="E26" s="25"/>
      <c r="F26" s="49">
        <f t="shared" si="2"/>
        <v>0</v>
      </c>
      <c r="G26" s="49">
        <f t="shared" si="3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49">
        <f t="shared" si="2"/>
        <v>0</v>
      </c>
      <c r="G27" s="49">
        <f t="shared" si="3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49">
        <f t="shared" si="2"/>
        <v>0</v>
      </c>
      <c r="G28" s="49">
        <f t="shared" si="3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49">
        <f t="shared" si="2"/>
        <v>0</v>
      </c>
      <c r="G29" s="49">
        <f t="shared" si="3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49">
        <f t="shared" si="2"/>
        <v>0</v>
      </c>
      <c r="G30" s="49">
        <f t="shared" si="3"/>
        <v>0</v>
      </c>
    </row>
    <row r="31" spans="1:7" ht="12.75">
      <c r="A31" s="25" t="s">
        <v>15</v>
      </c>
      <c r="B31" s="43"/>
      <c r="C31" s="43"/>
      <c r="D31" s="43"/>
      <c r="E31" s="43"/>
      <c r="F31" s="49">
        <f t="shared" si="2"/>
        <v>0</v>
      </c>
      <c r="G31" s="49">
        <f t="shared" si="3"/>
        <v>0</v>
      </c>
    </row>
    <row r="32" spans="1:7" ht="12.75">
      <c r="A32" s="25" t="s">
        <v>16</v>
      </c>
      <c r="B32" s="43"/>
      <c r="C32" s="43"/>
      <c r="D32" s="43"/>
      <c r="E32" s="43"/>
      <c r="F32" s="49">
        <f t="shared" si="2"/>
        <v>0</v>
      </c>
      <c r="G32" s="49">
        <f t="shared" si="3"/>
        <v>0</v>
      </c>
    </row>
    <row r="33" spans="1:7" ht="12.75">
      <c r="A33" s="25" t="s">
        <v>17</v>
      </c>
      <c r="B33" s="43"/>
      <c r="C33" s="43"/>
      <c r="D33" s="43"/>
      <c r="E33" s="43"/>
      <c r="F33" s="49">
        <f t="shared" si="2"/>
        <v>0</v>
      </c>
      <c r="G33" s="49">
        <f t="shared" si="3"/>
        <v>0</v>
      </c>
    </row>
    <row r="34" spans="1:7" ht="12.75">
      <c r="A34" s="42" t="s">
        <v>18</v>
      </c>
      <c r="B34" s="25">
        <f aca="true" t="shared" si="4" ref="B34:G34">SUM(B22:B33)</f>
        <v>8</v>
      </c>
      <c r="C34" s="25">
        <f t="shared" si="4"/>
        <v>125</v>
      </c>
      <c r="D34" s="25">
        <f t="shared" si="4"/>
        <v>0</v>
      </c>
      <c r="E34" s="25">
        <f t="shared" si="4"/>
        <v>0</v>
      </c>
      <c r="F34" s="25">
        <f t="shared" si="4"/>
        <v>8</v>
      </c>
      <c r="G34" s="25">
        <f t="shared" si="4"/>
        <v>125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4" sqref="A4:G19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32" t="s">
        <v>41</v>
      </c>
      <c r="B1" s="132"/>
      <c r="C1" s="132"/>
      <c r="D1" s="132"/>
      <c r="E1" s="13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3"/>
      <c r="B4" s="84"/>
      <c r="C4" s="86"/>
      <c r="D4" s="113"/>
      <c r="E4" s="77"/>
    </row>
    <row r="5" spans="1:5" ht="12.75">
      <c r="A5" s="33"/>
      <c r="B5" s="84"/>
      <c r="C5" s="86"/>
      <c r="D5" s="113"/>
      <c r="E5" s="77"/>
    </row>
    <row r="6" spans="1:5" ht="12.75">
      <c r="A6" s="33"/>
      <c r="B6" s="84"/>
      <c r="C6" s="86"/>
      <c r="D6" s="113"/>
      <c r="E6" s="77"/>
    </row>
    <row r="7" spans="1:5" ht="12.75">
      <c r="A7" s="33"/>
      <c r="B7" s="84"/>
      <c r="C7" s="86"/>
      <c r="D7" s="113"/>
      <c r="E7" s="77"/>
    </row>
    <row r="8" spans="1:5" ht="12.75">
      <c r="A8" s="33"/>
      <c r="B8" s="84"/>
      <c r="C8" s="86"/>
      <c r="D8" s="113"/>
      <c r="E8" s="77"/>
    </row>
    <row r="9" spans="1:5" ht="12.75">
      <c r="A9" s="33"/>
      <c r="B9" s="84"/>
      <c r="C9" s="86"/>
      <c r="D9" s="113"/>
      <c r="E9" s="102"/>
    </row>
    <row r="10" spans="1:5" ht="12.75">
      <c r="A10" s="33"/>
      <c r="B10" s="84"/>
      <c r="C10" s="86"/>
      <c r="D10" s="113"/>
      <c r="E10" s="77"/>
    </row>
    <row r="11" spans="1:5" ht="12.75">
      <c r="A11" s="33"/>
      <c r="B11" s="84"/>
      <c r="C11" s="86"/>
      <c r="D11" s="113"/>
      <c r="E11" s="77"/>
    </row>
    <row r="12" spans="1:5" ht="12.75">
      <c r="A12" s="33"/>
      <c r="B12" s="84"/>
      <c r="C12" s="86"/>
      <c r="D12" s="113"/>
      <c r="E12" s="77"/>
    </row>
    <row r="13" spans="1:5" ht="12.75">
      <c r="A13" s="33"/>
      <c r="B13" s="84"/>
      <c r="C13" s="86"/>
      <c r="D13" s="113"/>
      <c r="E13" s="77"/>
    </row>
    <row r="14" spans="1:5" ht="12.75">
      <c r="A14" s="33"/>
      <c r="B14" s="84"/>
      <c r="C14" s="86"/>
      <c r="D14" s="113"/>
      <c r="E14" s="77"/>
    </row>
    <row r="15" spans="1:5" ht="12.75">
      <c r="A15" s="33"/>
      <c r="B15" s="84"/>
      <c r="C15" s="86"/>
      <c r="D15" s="113"/>
      <c r="E15" s="77"/>
    </row>
    <row r="16" spans="1:5" ht="12.75">
      <c r="A16" s="33"/>
      <c r="B16" s="84"/>
      <c r="C16" s="86"/>
      <c r="D16" s="113"/>
      <c r="E16" s="77"/>
    </row>
    <row r="17" spans="1:5" ht="12.75">
      <c r="A17" s="34"/>
      <c r="B17" s="111"/>
      <c r="C17" s="86"/>
      <c r="D17" s="113"/>
      <c r="E17" s="63"/>
    </row>
    <row r="18" spans="1:5" ht="12.75">
      <c r="A18" s="34"/>
      <c r="B18" s="111"/>
      <c r="C18" s="86"/>
      <c r="D18" s="113"/>
      <c r="E18" s="63"/>
    </row>
    <row r="19" spans="1:5" ht="12.75">
      <c r="A19" s="34"/>
      <c r="B19" s="111"/>
      <c r="C19" s="86"/>
      <c r="D19" s="113"/>
      <c r="E19" s="63"/>
    </row>
    <row r="20" spans="1:5" ht="12.75">
      <c r="A20" s="34"/>
      <c r="B20" s="111"/>
      <c r="C20" s="86"/>
      <c r="D20" s="113"/>
      <c r="E20" s="63"/>
    </row>
    <row r="21" spans="1:5" ht="12.75">
      <c r="A21" s="34"/>
      <c r="B21" s="111"/>
      <c r="C21" s="86"/>
      <c r="D21" s="113"/>
      <c r="E21" s="63"/>
    </row>
    <row r="22" spans="1:5" ht="12.75">
      <c r="A22" s="34"/>
      <c r="B22" s="111"/>
      <c r="C22" s="86"/>
      <c r="D22" s="113"/>
      <c r="E22" s="63"/>
    </row>
    <row r="23" spans="1:5" ht="12.75">
      <c r="A23" s="34"/>
      <c r="B23" s="111"/>
      <c r="C23" s="80"/>
      <c r="D23" s="114"/>
      <c r="E23" s="92"/>
    </row>
    <row r="24" spans="1:5" ht="12.75">
      <c r="A24" s="34"/>
      <c r="B24" s="111"/>
      <c r="C24" s="86"/>
      <c r="D24" s="113"/>
      <c r="E24" s="63"/>
    </row>
    <row r="25" spans="1:5" ht="12.75">
      <c r="A25" s="34"/>
      <c r="B25" s="111"/>
      <c r="C25" s="86"/>
      <c r="D25" s="113"/>
      <c r="E25" s="63"/>
    </row>
    <row r="26" spans="1:5" ht="12.75">
      <c r="A26" s="34"/>
      <c r="B26" s="111"/>
      <c r="C26" s="95"/>
      <c r="D26" s="96"/>
      <c r="E26" s="81"/>
    </row>
    <row r="27" spans="1:5" ht="12.75">
      <c r="A27" s="34"/>
      <c r="B27" s="93"/>
      <c r="C27" s="95"/>
      <c r="D27" s="96"/>
      <c r="E27" s="81"/>
    </row>
    <row r="28" spans="1:5" ht="12.75">
      <c r="A28" s="34"/>
      <c r="B28" s="93"/>
      <c r="C28" s="95"/>
      <c r="D28" s="96"/>
      <c r="E28" s="81"/>
    </row>
    <row r="29" spans="1:5" ht="12.75">
      <c r="A29" s="34"/>
      <c r="B29" s="82"/>
      <c r="C29" s="95"/>
      <c r="D29" s="96"/>
      <c r="E29" s="81"/>
    </row>
    <row r="30" spans="1:5" ht="12.75">
      <c r="A30" s="34"/>
      <c r="B30" s="82"/>
      <c r="C30" s="79"/>
      <c r="D30" s="96"/>
      <c r="E30" s="81"/>
    </row>
    <row r="31" spans="1:5" ht="12.75">
      <c r="A31" s="34"/>
      <c r="B31" s="82"/>
      <c r="C31" s="95"/>
      <c r="D31" s="96"/>
      <c r="E31" s="81"/>
    </row>
    <row r="32" spans="1:5" ht="12.75">
      <c r="A32" s="34"/>
      <c r="B32" s="82"/>
      <c r="C32" s="79"/>
      <c r="D32" s="96"/>
      <c r="E32" s="81"/>
    </row>
    <row r="33" spans="1:5" ht="12.75">
      <c r="A33" s="34"/>
      <c r="B33" s="82"/>
      <c r="C33" s="95"/>
      <c r="D33" s="96"/>
      <c r="E33" s="81"/>
    </row>
    <row r="34" spans="1:5" ht="12.75">
      <c r="A34" s="34"/>
      <c r="B34" s="82"/>
      <c r="C34" s="95"/>
      <c r="D34" s="96"/>
      <c r="E34" s="81"/>
    </row>
    <row r="35" spans="1:5" ht="12.75">
      <c r="A35" s="34"/>
      <c r="B35" s="82"/>
      <c r="C35" s="21"/>
      <c r="D35" s="7"/>
      <c r="E35" s="7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54"/>
      <c r="D56" s="53"/>
      <c r="E56" s="56"/>
    </row>
    <row r="57" spans="1:5" ht="12.75">
      <c r="A57" s="34"/>
      <c r="B57" s="53"/>
      <c r="C57" s="21"/>
      <c r="D57" s="7"/>
      <c r="E57" s="23"/>
    </row>
    <row r="58" spans="1:5" ht="12.75">
      <c r="A58" s="33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ht="12.75">
      <c r="B66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4" sqref="A4:E5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33" t="s">
        <v>42</v>
      </c>
      <c r="B1" s="133"/>
      <c r="C1" s="133"/>
      <c r="D1" s="133"/>
      <c r="E1" s="133"/>
    </row>
    <row r="3" spans="1:5" ht="36">
      <c r="A3" s="97" t="s">
        <v>19</v>
      </c>
      <c r="B3" s="97" t="s">
        <v>25</v>
      </c>
      <c r="C3" s="97" t="s">
        <v>26</v>
      </c>
      <c r="D3" s="98" t="s">
        <v>27</v>
      </c>
      <c r="E3" s="99" t="s">
        <v>28</v>
      </c>
    </row>
    <row r="4" spans="1:5" ht="12.75">
      <c r="A4" s="23"/>
      <c r="B4" s="84"/>
      <c r="C4" s="86"/>
      <c r="D4" s="113"/>
      <c r="E4" s="77"/>
    </row>
    <row r="5" spans="1:5" ht="12.75">
      <c r="A5" s="23"/>
      <c r="B5" s="84"/>
      <c r="C5" s="86"/>
      <c r="D5" s="113"/>
      <c r="E5" s="77"/>
    </row>
    <row r="6" spans="1:5" ht="12.75">
      <c r="A6" s="100"/>
      <c r="B6" s="111"/>
      <c r="C6" s="86"/>
      <c r="D6" s="113"/>
      <c r="E6" s="63"/>
    </row>
    <row r="7" spans="1:5" ht="12.75">
      <c r="A7" s="100"/>
      <c r="B7" s="111"/>
      <c r="C7" s="86"/>
      <c r="D7" s="113"/>
      <c r="E7" s="63"/>
    </row>
    <row r="8" spans="1:5" ht="12.75">
      <c r="A8" s="100"/>
      <c r="B8" s="111"/>
      <c r="C8" s="86"/>
      <c r="D8" s="113"/>
      <c r="E8" s="63"/>
    </row>
    <row r="9" spans="1:5" ht="12.75">
      <c r="A9" s="100"/>
      <c r="B9" s="111"/>
      <c r="C9" s="86"/>
      <c r="D9" s="113"/>
      <c r="E9" s="63"/>
    </row>
    <row r="10" spans="1:5" ht="12.75">
      <c r="A10" s="100"/>
      <c r="B10" s="111"/>
      <c r="C10" s="86"/>
      <c r="D10" s="113"/>
      <c r="E10" s="63"/>
    </row>
    <row r="11" spans="1:5" ht="12.75">
      <c r="A11" s="100"/>
      <c r="B11" s="111"/>
      <c r="C11" s="86"/>
      <c r="D11" s="113"/>
      <c r="E11" s="63"/>
    </row>
    <row r="12" spans="1:5" ht="12.75">
      <c r="A12" s="100"/>
      <c r="B12" s="111"/>
      <c r="C12" s="86"/>
      <c r="D12" s="113"/>
      <c r="E12" s="63"/>
    </row>
    <row r="13" spans="1:5" ht="12.75">
      <c r="A13" s="100"/>
      <c r="B13" s="111"/>
      <c r="C13" s="86"/>
      <c r="D13" s="113"/>
      <c r="E13" s="63"/>
    </row>
    <row r="14" spans="1:5" ht="12.75">
      <c r="A14" s="100"/>
      <c r="B14" s="84"/>
      <c r="C14" s="86"/>
      <c r="D14" s="113"/>
      <c r="E14" s="63"/>
    </row>
    <row r="15" spans="1:5" ht="12.75">
      <c r="A15" s="100"/>
      <c r="B15" s="84"/>
      <c r="C15" s="86"/>
      <c r="D15" s="113"/>
      <c r="E15" s="63"/>
    </row>
    <row r="16" spans="1:5" ht="12.75">
      <c r="A16" s="100"/>
      <c r="B16" s="84"/>
      <c r="C16" s="86"/>
      <c r="D16" s="113"/>
      <c r="E16" s="63"/>
    </row>
    <row r="17" spans="1:5" ht="12.75">
      <c r="A17" s="100"/>
      <c r="B17" s="84"/>
      <c r="C17" s="86"/>
      <c r="D17" s="113"/>
      <c r="E17" s="63"/>
    </row>
    <row r="18" spans="1:5" ht="12.75">
      <c r="A18" s="100"/>
      <c r="B18" s="84"/>
      <c r="C18" s="86"/>
      <c r="D18" s="113"/>
      <c r="E18" s="63"/>
    </row>
    <row r="19" spans="1:5" ht="12.75">
      <c r="A19" s="100"/>
      <c r="B19" s="84"/>
      <c r="C19" s="86"/>
      <c r="D19" s="113"/>
      <c r="E19" s="63"/>
    </row>
    <row r="20" spans="1:5" ht="12.75">
      <c r="A20" s="100"/>
      <c r="B20" s="84"/>
      <c r="C20" s="86"/>
      <c r="D20" s="113"/>
      <c r="E20" s="63"/>
    </row>
    <row r="21" spans="1:5" ht="12.75">
      <c r="A21" s="100"/>
      <c r="B21" s="82"/>
      <c r="C21" s="86"/>
      <c r="D21" s="96"/>
      <c r="E21" s="92"/>
    </row>
    <row r="22" spans="1:5" ht="12.75">
      <c r="A22" s="100"/>
      <c r="B22" s="82"/>
      <c r="C22" s="86"/>
      <c r="D22" s="96"/>
      <c r="E22" s="92"/>
    </row>
    <row r="23" spans="1:5" ht="12.75">
      <c r="A23" s="100"/>
      <c r="B23" s="102"/>
      <c r="C23" s="80"/>
      <c r="D23" s="101"/>
      <c r="E23" s="92"/>
    </row>
    <row r="24" spans="1:5" ht="12.75">
      <c r="A24" s="100"/>
      <c r="B24" s="82"/>
      <c r="C24" s="86"/>
      <c r="D24" s="96"/>
      <c r="E24" s="92"/>
    </row>
    <row r="25" spans="1:5" ht="12.75">
      <c r="A25" s="100"/>
      <c r="B25" s="94"/>
      <c r="C25" s="86"/>
      <c r="D25" s="63"/>
      <c r="E25" s="92"/>
    </row>
    <row r="26" spans="1:5" ht="12.75">
      <c r="A26" s="100"/>
      <c r="B26" s="83"/>
      <c r="C26" s="86"/>
      <c r="D26" s="63"/>
      <c r="E26" s="92"/>
    </row>
    <row r="27" spans="1:5" ht="12.75">
      <c r="A27" s="100"/>
      <c r="B27" s="83"/>
      <c r="C27" s="86"/>
      <c r="D27" s="83"/>
      <c r="E27" s="92"/>
    </row>
    <row r="28" spans="1:5" ht="12.75">
      <c r="A28" s="100"/>
      <c r="B28" s="83"/>
      <c r="C28" s="86"/>
      <c r="D28" s="83"/>
      <c r="E28" s="92"/>
    </row>
    <row r="29" spans="1:5" ht="12.75">
      <c r="A29" s="100"/>
      <c r="B29" s="83"/>
      <c r="C29" s="86"/>
      <c r="D29" s="83"/>
      <c r="E29" s="92"/>
    </row>
    <row r="30" spans="1:5" ht="12.75">
      <c r="A30" s="100"/>
      <c r="B30" s="84"/>
      <c r="C30" s="86"/>
      <c r="D30" s="83"/>
      <c r="E30" s="92"/>
    </row>
    <row r="31" spans="1:5" ht="12.75">
      <c r="A31" s="100"/>
      <c r="B31" s="84"/>
      <c r="C31" s="86"/>
      <c r="D31" s="83"/>
      <c r="E31" s="92"/>
    </row>
    <row r="32" spans="1:5" ht="12.75">
      <c r="A32" s="100"/>
      <c r="B32" s="84"/>
      <c r="C32" s="86"/>
      <c r="D32" s="83"/>
      <c r="E32" s="92"/>
    </row>
    <row r="33" spans="1:5" ht="12.75">
      <c r="A33" s="100"/>
      <c r="B33" s="84"/>
      <c r="C33" s="86"/>
      <c r="D33" s="83"/>
      <c r="E33" s="92"/>
    </row>
    <row r="34" spans="1:5" ht="12.75">
      <c r="A34" s="100"/>
      <c r="B34" s="84"/>
      <c r="C34" s="86"/>
      <c r="D34" s="74"/>
      <c r="E34" s="92"/>
    </row>
    <row r="35" spans="1:5" ht="12.75">
      <c r="A35" s="100"/>
      <c r="B35" s="84"/>
      <c r="C35" s="86"/>
      <c r="D35" s="83"/>
      <c r="E35" s="92"/>
    </row>
    <row r="36" spans="1:5" ht="12.75">
      <c r="A36" s="100"/>
      <c r="B36" s="84"/>
      <c r="C36" s="86"/>
      <c r="D36" s="83"/>
      <c r="E36" s="92"/>
    </row>
    <row r="37" spans="1:5" ht="12.75">
      <c r="A37" s="100"/>
      <c r="B37" s="84"/>
      <c r="C37" s="86"/>
      <c r="D37" s="83"/>
      <c r="E37" s="92"/>
    </row>
    <row r="38" spans="1:5" ht="12.75">
      <c r="A38" s="100"/>
      <c r="B38" s="84"/>
      <c r="C38" s="86"/>
      <c r="D38" s="83"/>
      <c r="E38" s="92"/>
    </row>
    <row r="39" spans="1:5" ht="12.75">
      <c r="A39" s="100"/>
      <c r="B39" s="84"/>
      <c r="C39" s="86"/>
      <c r="D39" s="83"/>
      <c r="E39" s="92"/>
    </row>
    <row r="40" spans="1:5" ht="12.75">
      <c r="A40" s="100"/>
      <c r="B40" s="84"/>
      <c r="C40" s="86"/>
      <c r="D40" s="83"/>
      <c r="E40" s="92"/>
    </row>
    <row r="41" spans="1:5" ht="12.75">
      <c r="A41" s="100"/>
      <c r="B41" s="84"/>
      <c r="C41" s="86"/>
      <c r="D41" s="83"/>
      <c r="E41" s="92"/>
    </row>
    <row r="42" spans="1:5" ht="12.75">
      <c r="A42" s="100"/>
      <c r="B42" s="84"/>
      <c r="C42" s="86"/>
      <c r="D42" s="83"/>
      <c r="E42" s="92"/>
    </row>
    <row r="43" spans="1:15" ht="12.75">
      <c r="A43" s="100"/>
      <c r="B43" s="84"/>
      <c r="C43" s="86"/>
      <c r="D43" s="83"/>
      <c r="E43" s="92"/>
      <c r="K43" s="132"/>
      <c r="L43" s="132"/>
      <c r="M43" s="132"/>
      <c r="N43" s="132"/>
      <c r="O43" s="132"/>
    </row>
    <row r="44" spans="1:5" ht="12.75">
      <c r="A44" s="100"/>
      <c r="B44" s="84"/>
      <c r="C44" s="86"/>
      <c r="D44" s="83"/>
      <c r="E44" s="92"/>
    </row>
    <row r="45" spans="1:5" ht="12.75">
      <c r="A45" s="100"/>
      <c r="B45" s="84"/>
      <c r="C45" s="86"/>
      <c r="D45" s="83"/>
      <c r="E45" s="92"/>
    </row>
    <row r="46" spans="2:5" ht="12.75">
      <c r="B46" s="84"/>
      <c r="C46" s="86"/>
      <c r="D46" s="83"/>
      <c r="E46" s="92"/>
    </row>
    <row r="47" spans="2:5" ht="12.75">
      <c r="B47" s="84"/>
      <c r="C47" s="86"/>
      <c r="D47" s="83"/>
      <c r="E47" s="92"/>
    </row>
    <row r="48" spans="2:5" ht="12.75">
      <c r="B48" s="84"/>
      <c r="C48" s="86"/>
      <c r="D48" s="83"/>
      <c r="E48" s="92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4" sqref="A4:G16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2" t="s">
        <v>43</v>
      </c>
      <c r="B1" s="132"/>
      <c r="C1" s="132"/>
      <c r="D1" s="132"/>
      <c r="E1" s="13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9"/>
      <c r="B4" s="84"/>
      <c r="C4" s="86"/>
      <c r="D4" s="113"/>
      <c r="E4" s="77"/>
    </row>
    <row r="5" spans="1:5" ht="12.75">
      <c r="A5" s="59"/>
      <c r="B5" s="84"/>
      <c r="C5" s="86"/>
      <c r="D5" s="113"/>
      <c r="E5" s="77"/>
    </row>
    <row r="6" spans="1:5" ht="12.75">
      <c r="A6" s="59"/>
      <c r="B6" s="84"/>
      <c r="C6" s="86"/>
      <c r="D6" s="113"/>
      <c r="E6" s="77"/>
    </row>
    <row r="7" spans="1:5" ht="12.75">
      <c r="A7" s="59"/>
      <c r="B7" s="84"/>
      <c r="C7" s="86"/>
      <c r="D7" s="113"/>
      <c r="E7" s="77"/>
    </row>
    <row r="8" spans="1:5" ht="12.75">
      <c r="A8" s="59"/>
      <c r="B8" s="84"/>
      <c r="C8" s="86"/>
      <c r="D8" s="113"/>
      <c r="E8" s="77"/>
    </row>
    <row r="9" spans="1:5" ht="12.75">
      <c r="A9" s="59"/>
      <c r="B9" s="84"/>
      <c r="C9" s="86"/>
      <c r="D9" s="113"/>
      <c r="E9" s="77"/>
    </row>
    <row r="10" spans="1:5" ht="12.75">
      <c r="A10" s="59"/>
      <c r="B10" s="84"/>
      <c r="C10" s="86"/>
      <c r="D10" s="113"/>
      <c r="E10" s="77"/>
    </row>
    <row r="11" spans="1:5" ht="12.75">
      <c r="A11" s="59"/>
      <c r="B11" s="84"/>
      <c r="C11" s="86"/>
      <c r="D11" s="113"/>
      <c r="E11" s="77"/>
    </row>
    <row r="12" spans="1:5" ht="12.75">
      <c r="A12" s="59"/>
      <c r="B12" s="84"/>
      <c r="C12" s="86"/>
      <c r="D12" s="113"/>
      <c r="E12" s="77"/>
    </row>
    <row r="13" spans="1:5" ht="12.75">
      <c r="A13" s="59"/>
      <c r="B13" s="84"/>
      <c r="C13" s="86"/>
      <c r="D13" s="113"/>
      <c r="E13" s="63"/>
    </row>
    <row r="14" spans="1:5" ht="12.75">
      <c r="A14" s="59"/>
      <c r="B14" s="84"/>
      <c r="C14" s="86"/>
      <c r="D14" s="113"/>
      <c r="E14" s="63"/>
    </row>
    <row r="15" spans="1:5" ht="12.75">
      <c r="A15" s="59"/>
      <c r="B15" s="84"/>
      <c r="C15" s="86"/>
      <c r="D15" s="113"/>
      <c r="E15" s="63"/>
    </row>
    <row r="16" spans="1:5" ht="12.75">
      <c r="A16" s="59"/>
      <c r="B16" s="111"/>
      <c r="C16" s="86"/>
      <c r="D16" s="113"/>
      <c r="E16" s="63"/>
    </row>
    <row r="17" spans="1:5" ht="12.75">
      <c r="A17" s="59"/>
      <c r="B17" s="111"/>
      <c r="C17" s="86"/>
      <c r="D17" s="113"/>
      <c r="E17" s="63"/>
    </row>
    <row r="18" spans="1:5" ht="12.75">
      <c r="A18" s="59"/>
      <c r="B18" s="111"/>
      <c r="C18" s="86"/>
      <c r="D18" s="113"/>
      <c r="E18" s="63"/>
    </row>
    <row r="19" spans="1:5" ht="12.75">
      <c r="A19" s="59"/>
      <c r="B19" s="111"/>
      <c r="C19" s="86"/>
      <c r="D19" s="113"/>
      <c r="E19" s="63"/>
    </row>
    <row r="20" spans="1:5" ht="12.75">
      <c r="A20" s="59"/>
      <c r="B20" s="111"/>
      <c r="C20" s="86"/>
      <c r="D20" s="113"/>
      <c r="E20" s="63"/>
    </row>
    <row r="21" spans="1:5" ht="12.75">
      <c r="A21" s="59"/>
      <c r="B21" s="111"/>
      <c r="C21" s="86"/>
      <c r="D21" s="113"/>
      <c r="E21" s="63"/>
    </row>
    <row r="22" spans="1:5" ht="12.75">
      <c r="A22" s="59"/>
      <c r="B22" s="84"/>
      <c r="C22" s="86"/>
      <c r="D22" s="101"/>
      <c r="E22" s="92"/>
    </row>
    <row r="23" spans="1:5" ht="12.75">
      <c r="A23" s="59"/>
      <c r="B23" s="84"/>
      <c r="C23" s="86"/>
      <c r="D23" s="96"/>
      <c r="E23" s="92"/>
    </row>
    <row r="24" spans="1:5" ht="12.75">
      <c r="A24" s="59"/>
      <c r="B24" s="84"/>
      <c r="C24" s="86"/>
      <c r="D24" s="96"/>
      <c r="E24" s="92"/>
    </row>
    <row r="25" spans="1:5" ht="12.75">
      <c r="A25" s="59"/>
      <c r="B25" s="84"/>
      <c r="C25" s="86"/>
      <c r="D25" s="96"/>
      <c r="E25" s="92"/>
    </row>
    <row r="26" spans="1:5" ht="12.75">
      <c r="A26" s="59"/>
      <c r="B26" s="84"/>
      <c r="C26" s="86"/>
      <c r="D26" s="96"/>
      <c r="E26" s="92"/>
    </row>
    <row r="27" spans="1:5" ht="12.75">
      <c r="A27" s="59"/>
      <c r="B27" s="84"/>
      <c r="C27" s="86"/>
      <c r="D27" s="96"/>
      <c r="E27" s="92"/>
    </row>
    <row r="28" spans="1:5" ht="12.75">
      <c r="A28" s="59"/>
      <c r="B28" s="84"/>
      <c r="C28" s="86"/>
      <c r="D28" s="96"/>
      <c r="E28" s="92"/>
    </row>
    <row r="29" spans="1:5" ht="12.75">
      <c r="A29" s="59"/>
      <c r="B29" s="84"/>
      <c r="C29" s="86"/>
      <c r="D29" s="96"/>
      <c r="E29" s="92"/>
    </row>
    <row r="30" spans="1:5" ht="12.75">
      <c r="A30" s="59"/>
      <c r="B30" s="84"/>
      <c r="C30" s="86"/>
      <c r="D30" s="96"/>
      <c r="E30" s="92"/>
    </row>
    <row r="31" spans="1:5" ht="12.75">
      <c r="A31" s="59"/>
      <c r="B31" s="84"/>
      <c r="C31" s="86"/>
      <c r="D31" s="96"/>
      <c r="E31" s="92"/>
    </row>
    <row r="32" spans="1:5" ht="12.75">
      <c r="A32" s="59"/>
      <c r="B32" s="84"/>
      <c r="C32" s="86"/>
      <c r="D32" s="96"/>
      <c r="E32" s="92"/>
    </row>
    <row r="33" spans="1:5" ht="12.75">
      <c r="A33" s="59"/>
      <c r="B33" s="84"/>
      <c r="C33" s="86"/>
      <c r="D33" s="96"/>
      <c r="E33" s="92"/>
    </row>
    <row r="34" spans="1:5" ht="12.75">
      <c r="A34" s="59"/>
      <c r="B34" s="84"/>
      <c r="C34" s="86"/>
      <c r="D34" s="96"/>
      <c r="E34" s="92"/>
    </row>
    <row r="35" spans="1:5" ht="12.75">
      <c r="A35" s="59"/>
      <c r="B35" s="84"/>
      <c r="C35" s="86"/>
      <c r="D35" s="96"/>
      <c r="E35" s="92"/>
    </row>
    <row r="36" spans="1:5" ht="12.75">
      <c r="A36" s="59"/>
      <c r="B36" s="84"/>
      <c r="C36" s="86"/>
      <c r="D36" s="96"/>
      <c r="E36" s="92"/>
    </row>
    <row r="37" spans="1:5" ht="12.75">
      <c r="A37" s="59"/>
      <c r="B37" s="84"/>
      <c r="C37" s="86"/>
      <c r="D37" s="96"/>
      <c r="E37" s="92"/>
    </row>
    <row r="38" spans="1:5" ht="12.75">
      <c r="A38" s="59"/>
      <c r="B38" s="83"/>
      <c r="C38" s="86"/>
      <c r="D38" s="63"/>
      <c r="E38" s="92"/>
    </row>
    <row r="39" spans="1:5" ht="12.75">
      <c r="A39" s="59"/>
      <c r="B39" s="83"/>
      <c r="C39" s="86"/>
      <c r="D39" s="96"/>
      <c r="E39" s="92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32"/>
      <c r="M43" s="132"/>
      <c r="N43" s="132"/>
      <c r="O43" s="132"/>
      <c r="P43" s="132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4" sqref="A4:H8"/>
    </sheetView>
  </sheetViews>
  <sheetFormatPr defaultColWidth="9.00390625" defaultRowHeight="12.75"/>
  <cols>
    <col min="2" max="2" width="22.375" style="0" customWidth="1"/>
    <col min="3" max="3" width="13.875" style="0" customWidth="1"/>
    <col min="5" max="5" width="13.375" style="0" customWidth="1"/>
  </cols>
  <sheetData>
    <row r="1" spans="1:5" ht="12.75">
      <c r="A1" s="132" t="s">
        <v>44</v>
      </c>
      <c r="B1" s="132"/>
      <c r="C1" s="132"/>
      <c r="D1" s="132"/>
      <c r="E1" s="13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0"/>
      <c r="D4" s="113"/>
      <c r="E4" s="77"/>
    </row>
    <row r="5" spans="1:5" ht="12.75">
      <c r="A5" s="7"/>
      <c r="B5" s="84"/>
      <c r="C5" s="86"/>
      <c r="D5" s="113"/>
      <c r="E5" s="77"/>
    </row>
    <row r="6" spans="1:5" ht="12.75">
      <c r="A6" s="7"/>
      <c r="B6" s="84"/>
      <c r="C6" s="86"/>
      <c r="D6" s="113"/>
      <c r="E6" s="77"/>
    </row>
    <row r="7" spans="1:5" ht="12.75">
      <c r="A7" s="7"/>
      <c r="B7" s="84"/>
      <c r="C7" s="86"/>
      <c r="D7" s="113"/>
      <c r="E7" s="77"/>
    </row>
    <row r="8" spans="1:5" ht="12.75">
      <c r="A8" s="7"/>
      <c r="B8" s="84"/>
      <c r="C8" s="86"/>
      <c r="D8" s="113"/>
      <c r="E8" s="77"/>
    </row>
    <row r="9" spans="1:5" ht="12.75">
      <c r="A9" s="7"/>
      <c r="B9" s="111"/>
      <c r="C9" s="86"/>
      <c r="D9" s="113"/>
      <c r="E9" s="63"/>
    </row>
    <row r="10" spans="1:5" ht="12.75">
      <c r="A10" s="7"/>
      <c r="B10" s="111"/>
      <c r="C10" s="86"/>
      <c r="D10" s="113"/>
      <c r="E10" s="63"/>
    </row>
    <row r="11" spans="1:5" ht="12.75">
      <c r="A11" s="7"/>
      <c r="B11" s="111"/>
      <c r="C11" s="86"/>
      <c r="D11" s="113"/>
      <c r="E11" s="63"/>
    </row>
    <row r="12" spans="1:5" ht="12.75">
      <c r="A12" s="7"/>
      <c r="B12" s="111"/>
      <c r="C12" s="86"/>
      <c r="D12" s="113"/>
      <c r="E12" s="63"/>
    </row>
    <row r="13" spans="1:5" ht="12.75">
      <c r="A13" s="7"/>
      <c r="B13" s="111"/>
      <c r="C13" s="86"/>
      <c r="D13" s="113"/>
      <c r="E13" s="63"/>
    </row>
    <row r="14" spans="1:5" ht="12.75">
      <c r="A14" s="7"/>
      <c r="B14" s="111"/>
      <c r="C14" s="86"/>
      <c r="D14" s="113"/>
      <c r="E14" s="63"/>
    </row>
    <row r="15" spans="1:5" ht="12.75">
      <c r="A15" s="7"/>
      <c r="B15" s="111"/>
      <c r="C15" s="86"/>
      <c r="D15" s="113"/>
      <c r="E15" s="63"/>
    </row>
    <row r="16" spans="1:5" ht="12.75">
      <c r="A16" s="7"/>
      <c r="B16" s="111"/>
      <c r="C16" s="86"/>
      <c r="D16" s="113"/>
      <c r="E16" s="63"/>
    </row>
    <row r="17" spans="1:5" ht="12.75">
      <c r="A17" s="7"/>
      <c r="B17" s="111"/>
      <c r="C17" s="86"/>
      <c r="D17" s="113"/>
      <c r="E17" s="63"/>
    </row>
    <row r="18" spans="1:5" ht="12.75">
      <c r="A18" s="7"/>
      <c r="B18" s="111"/>
      <c r="C18" s="86"/>
      <c r="D18" s="113"/>
      <c r="E18" s="63"/>
    </row>
    <row r="19" spans="1:5" ht="12.75">
      <c r="A19" s="7"/>
      <c r="B19" s="105"/>
      <c r="C19" s="80"/>
      <c r="D19" s="106"/>
      <c r="E19" s="107"/>
    </row>
    <row r="20" spans="1:5" ht="12.75">
      <c r="A20" s="7"/>
      <c r="B20" s="83"/>
      <c r="C20" s="86"/>
      <c r="D20" s="95"/>
      <c r="E20" s="92"/>
    </row>
    <row r="21" spans="1:5" ht="12.75">
      <c r="A21" s="7"/>
      <c r="B21" s="83"/>
      <c r="C21" s="86"/>
      <c r="D21" s="95"/>
      <c r="E21" s="92"/>
    </row>
    <row r="22" spans="1:5" ht="12.75">
      <c r="A22" s="7"/>
      <c r="B22" s="83"/>
      <c r="C22" s="86"/>
      <c r="D22" s="95"/>
      <c r="E22" s="92"/>
    </row>
    <row r="23" spans="1:5" ht="12.75">
      <c r="A23" s="7"/>
      <c r="B23" s="83"/>
      <c r="C23" s="86"/>
      <c r="D23" s="95"/>
      <c r="E23" s="92"/>
    </row>
    <row r="24" spans="1:5" ht="12.75">
      <c r="A24" s="7"/>
      <c r="B24" s="83"/>
      <c r="C24" s="86"/>
      <c r="D24" s="95"/>
      <c r="E24" s="92"/>
    </row>
    <row r="25" spans="1:5" ht="12.75">
      <c r="A25" s="7"/>
      <c r="B25" s="83"/>
      <c r="C25" s="86"/>
      <c r="D25" s="95"/>
      <c r="E25" s="92"/>
    </row>
    <row r="26" spans="1:5" ht="12.75">
      <c r="A26" s="7"/>
      <c r="B26" s="83"/>
      <c r="C26" s="86"/>
      <c r="D26" s="95"/>
      <c r="E26" s="92"/>
    </row>
    <row r="27" spans="1:5" ht="12.75">
      <c r="A27" s="7"/>
      <c r="B27" s="83"/>
      <c r="C27" s="86"/>
      <c r="D27" s="95"/>
      <c r="E27" s="92"/>
    </row>
    <row r="28" spans="1:5" ht="12.75">
      <c r="A28" s="7"/>
      <c r="B28" s="83"/>
      <c r="C28" s="86"/>
      <c r="D28" s="95"/>
      <c r="E28" s="92"/>
    </row>
    <row r="29" spans="1:5" ht="12.75">
      <c r="A29" s="7"/>
      <c r="B29" s="83"/>
      <c r="C29" s="86"/>
      <c r="D29" s="95"/>
      <c r="E29" s="92"/>
    </row>
    <row r="30" spans="1:5" ht="12.75">
      <c r="A30" s="7"/>
      <c r="B30" s="83"/>
      <c r="C30" s="86"/>
      <c r="D30" s="95"/>
      <c r="E30" s="92"/>
    </row>
    <row r="31" spans="1:5" ht="12.75">
      <c r="A31" s="7"/>
      <c r="B31" s="104"/>
      <c r="C31" s="86"/>
      <c r="D31" s="95"/>
      <c r="E31" s="92"/>
    </row>
    <row r="32" spans="1:5" ht="12.75">
      <c r="A32" s="7"/>
      <c r="B32" s="83"/>
      <c r="C32" s="86"/>
      <c r="D32" s="95"/>
      <c r="E32" s="92"/>
    </row>
    <row r="33" spans="1:5" ht="12.75">
      <c r="A33" s="7"/>
      <c r="B33" s="83"/>
      <c r="C33" s="86"/>
      <c r="D33" s="95"/>
      <c r="E33" s="92"/>
    </row>
    <row r="34" spans="1:5" ht="12.75">
      <c r="A34" s="7"/>
      <c r="B34" s="83"/>
      <c r="C34" s="86"/>
      <c r="D34" s="95"/>
      <c r="E34" s="92"/>
    </row>
    <row r="35" spans="1:5" ht="12.75">
      <c r="A35" s="7"/>
      <c r="B35" s="104"/>
      <c r="C35" s="86"/>
      <c r="D35" s="95"/>
      <c r="E35" s="92"/>
    </row>
    <row r="36" spans="1:5" ht="12.75">
      <c r="A36" s="7"/>
      <c r="B36" s="104"/>
      <c r="C36" s="86"/>
      <c r="D36" s="95"/>
      <c r="E36" s="92"/>
    </row>
    <row r="37" spans="1:5" ht="12.75">
      <c r="A37" s="7"/>
      <c r="B37" s="104"/>
      <c r="C37" s="86"/>
      <c r="D37" s="95"/>
      <c r="E37" s="92"/>
    </row>
    <row r="38" spans="1:5" ht="12.75">
      <c r="A38" s="7"/>
      <c r="B38" s="104"/>
      <c r="C38" s="86"/>
      <c r="D38" s="95"/>
      <c r="E38" s="92"/>
    </row>
    <row r="39" spans="1:5" ht="12.75">
      <c r="A39" s="7"/>
      <c r="B39" s="104"/>
      <c r="C39" s="86"/>
      <c r="D39" s="95"/>
      <c r="E39" s="92"/>
    </row>
    <row r="40" spans="1:5" ht="12.75">
      <c r="A40" s="7"/>
      <c r="B40" s="104"/>
      <c r="C40" s="86"/>
      <c r="D40" s="95"/>
      <c r="E40" s="92"/>
    </row>
    <row r="41" spans="1:5" ht="12.75">
      <c r="A41" s="7"/>
      <c r="B41" s="104"/>
      <c r="C41" s="86"/>
      <c r="D41" s="95"/>
      <c r="E41" s="92"/>
    </row>
    <row r="42" spans="1:5" ht="12.75">
      <c r="A42" s="7"/>
      <c r="B42" s="55"/>
      <c r="C42" s="54"/>
      <c r="D42" s="55"/>
      <c r="E42" s="55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H13"/>
    </sheetView>
  </sheetViews>
  <sheetFormatPr defaultColWidth="9.00390625" defaultRowHeight="12.75"/>
  <cols>
    <col min="2" max="2" width="24.125" style="0" customWidth="1"/>
    <col min="3" max="3" width="13.875" style="0" customWidth="1"/>
    <col min="5" max="5" width="13.375" style="0" customWidth="1"/>
  </cols>
  <sheetData>
    <row r="1" spans="1:5" ht="12.75">
      <c r="A1" s="132" t="s">
        <v>45</v>
      </c>
      <c r="B1" s="132"/>
      <c r="C1" s="132"/>
      <c r="D1" s="132"/>
      <c r="E1" s="13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63"/>
    </row>
    <row r="5" spans="1:5" ht="12.75">
      <c r="A5" s="7"/>
      <c r="B5" s="111"/>
      <c r="C5" s="86"/>
      <c r="D5" s="113"/>
      <c r="E5" s="63"/>
    </row>
    <row r="6" spans="1:5" ht="12.75">
      <c r="A6" s="7"/>
      <c r="B6" s="111"/>
      <c r="C6" s="86"/>
      <c r="D6" s="113"/>
      <c r="E6" s="63"/>
    </row>
    <row r="7" spans="1:5" ht="12.75">
      <c r="A7" s="7"/>
      <c r="B7" s="111"/>
      <c r="C7" s="86"/>
      <c r="D7" s="113"/>
      <c r="E7" s="63"/>
    </row>
    <row r="8" spans="1:5" ht="12.75">
      <c r="A8" s="7"/>
      <c r="B8" s="111"/>
      <c r="C8" s="86"/>
      <c r="D8" s="113"/>
      <c r="E8" s="63"/>
    </row>
    <row r="9" spans="1:5" ht="12.75">
      <c r="A9" s="7"/>
      <c r="B9" s="111"/>
      <c r="C9" s="86"/>
      <c r="D9" s="113"/>
      <c r="E9" s="63"/>
    </row>
    <row r="10" spans="1:5" ht="12.75">
      <c r="A10" s="7"/>
      <c r="B10" s="115"/>
      <c r="C10" s="86"/>
      <c r="D10" s="112"/>
      <c r="E10" s="112"/>
    </row>
    <row r="11" spans="1:5" ht="12.75">
      <c r="A11" s="7"/>
      <c r="B11" s="116"/>
      <c r="C11" s="86"/>
      <c r="D11" s="113"/>
      <c r="E11" s="63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H10" sqref="H10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32" t="s">
        <v>46</v>
      </c>
      <c r="B1" s="132"/>
      <c r="C1" s="132"/>
      <c r="D1" s="132"/>
      <c r="E1" s="13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120"/>
    </row>
    <row r="5" spans="1:5" ht="12.75">
      <c r="A5" s="7"/>
      <c r="B5" s="84"/>
      <c r="C5" s="86"/>
      <c r="D5" s="117"/>
      <c r="E5" s="121"/>
    </row>
    <row r="6" spans="1:5" ht="12.75">
      <c r="A6" s="7"/>
      <c r="B6" s="84"/>
      <c r="C6" s="86"/>
      <c r="D6" s="117"/>
      <c r="E6" s="120"/>
    </row>
    <row r="7" spans="1:5" ht="12.75">
      <c r="A7" s="7"/>
      <c r="B7" s="84"/>
      <c r="C7" s="86"/>
      <c r="D7" s="117"/>
      <c r="E7" s="121"/>
    </row>
    <row r="8" spans="1:5" ht="12.75">
      <c r="A8" s="7"/>
      <c r="B8" s="84"/>
      <c r="C8" s="86"/>
      <c r="D8" s="117"/>
      <c r="E8" s="121"/>
    </row>
    <row r="9" spans="1:5" ht="12.75">
      <c r="A9" s="7"/>
      <c r="B9" s="84"/>
      <c r="C9" s="86"/>
      <c r="D9" s="117"/>
      <c r="E9" s="121"/>
    </row>
    <row r="10" spans="1:5" ht="12.75">
      <c r="A10" s="7"/>
      <c r="B10" s="77"/>
      <c r="C10" s="80"/>
      <c r="D10" s="114"/>
      <c r="E10" s="121"/>
    </row>
    <row r="11" spans="1:5" ht="12.75">
      <c r="A11" s="7"/>
      <c r="B11" s="77"/>
      <c r="C11" s="80"/>
      <c r="D11" s="114"/>
      <c r="E11" s="121"/>
    </row>
    <row r="12" spans="1:5" ht="12.75">
      <c r="A12" s="7"/>
      <c r="B12" s="84"/>
      <c r="C12" s="86"/>
      <c r="D12" s="113"/>
      <c r="E12" s="120"/>
    </row>
    <row r="13" spans="1:5" ht="12.75">
      <c r="A13" s="7"/>
      <c r="B13" s="84"/>
      <c r="C13" s="86"/>
      <c r="D13" s="113"/>
      <c r="E13" s="120"/>
    </row>
    <row r="14" spans="1:5" ht="12.75">
      <c r="A14" s="7"/>
      <c r="B14" s="84"/>
      <c r="C14" s="86"/>
      <c r="D14" s="113"/>
      <c r="E14" s="120"/>
    </row>
    <row r="15" spans="1:5" ht="12.75">
      <c r="A15" s="7"/>
      <c r="B15" s="84"/>
      <c r="C15" s="86"/>
      <c r="D15" s="117"/>
      <c r="E15" s="121"/>
    </row>
    <row r="16" spans="1:5" ht="12.75">
      <c r="A16" s="7"/>
      <c r="B16" s="84"/>
      <c r="C16" s="86"/>
      <c r="D16" s="117"/>
      <c r="E16" s="121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6" t="s">
        <v>31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2.75" customHeight="1">
      <c r="A2" s="129" t="s">
        <v>4</v>
      </c>
      <c r="B2" s="131" t="s">
        <v>0</v>
      </c>
      <c r="C2" s="131"/>
      <c r="D2" s="131"/>
      <c r="E2" s="131" t="s">
        <v>3</v>
      </c>
      <c r="F2" s="131"/>
      <c r="G2" s="131"/>
      <c r="H2" s="131" t="s">
        <v>11</v>
      </c>
      <c r="I2" s="131"/>
      <c r="J2" s="131"/>
    </row>
    <row r="3" spans="1:10" ht="38.25">
      <c r="A3" s="130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8</v>
      </c>
      <c r="C4" s="25">
        <v>240</v>
      </c>
      <c r="D4" s="30">
        <v>378556.8</v>
      </c>
      <c r="E4" s="25">
        <v>0</v>
      </c>
      <c r="F4" s="25">
        <v>0</v>
      </c>
      <c r="G4" s="30">
        <v>0</v>
      </c>
      <c r="H4" s="25">
        <f>B4+E4</f>
        <v>8</v>
      </c>
      <c r="I4" s="25">
        <f>C4+F4</f>
        <v>240</v>
      </c>
      <c r="J4" s="30">
        <f>D4+G4</f>
        <v>378556.8</v>
      </c>
      <c r="M4" s="12"/>
    </row>
    <row r="5" spans="1:10" ht="12.75">
      <c r="A5" s="25" t="s">
        <v>6</v>
      </c>
      <c r="B5" s="25">
        <v>3</v>
      </c>
      <c r="C5" s="25">
        <v>100</v>
      </c>
      <c r="D5" s="30">
        <v>94564.8</v>
      </c>
      <c r="E5" s="25">
        <v>0</v>
      </c>
      <c r="F5" s="25">
        <v>0</v>
      </c>
      <c r="G5" s="30">
        <v>0</v>
      </c>
      <c r="H5" s="25">
        <f aca="true" t="shared" si="0" ref="H5:H15">B5+E5</f>
        <v>3</v>
      </c>
      <c r="I5" s="25">
        <f aca="true" t="shared" si="1" ref="I5:I15">C5+F5</f>
        <v>100</v>
      </c>
      <c r="J5" s="30">
        <f aca="true" t="shared" si="2" ref="J5:J15">D5+G5</f>
        <v>94564.8</v>
      </c>
    </row>
    <row r="6" spans="1:10" ht="12.75">
      <c r="A6" s="25" t="s">
        <v>7</v>
      </c>
      <c r="B6" s="26">
        <v>9</v>
      </c>
      <c r="C6" s="26">
        <v>132</v>
      </c>
      <c r="D6" s="31">
        <v>357504</v>
      </c>
      <c r="E6" s="25">
        <v>0</v>
      </c>
      <c r="F6" s="25">
        <v>0</v>
      </c>
      <c r="G6" s="30">
        <v>0</v>
      </c>
      <c r="H6" s="25">
        <f t="shared" si="0"/>
        <v>9</v>
      </c>
      <c r="I6" s="25">
        <f t="shared" si="1"/>
        <v>132</v>
      </c>
      <c r="J6" s="30">
        <f t="shared" si="2"/>
        <v>357504</v>
      </c>
    </row>
    <row r="7" spans="1:13" ht="12.75">
      <c r="A7" s="25" t="s">
        <v>8</v>
      </c>
      <c r="B7" s="25">
        <v>9</v>
      </c>
      <c r="C7" s="25">
        <v>194</v>
      </c>
      <c r="D7" s="30">
        <v>408090</v>
      </c>
      <c r="E7" s="25">
        <v>0</v>
      </c>
      <c r="F7" s="25">
        <v>0</v>
      </c>
      <c r="G7" s="30">
        <v>0</v>
      </c>
      <c r="H7" s="25">
        <f t="shared" si="0"/>
        <v>9</v>
      </c>
      <c r="I7" s="25">
        <f t="shared" si="1"/>
        <v>194</v>
      </c>
      <c r="J7" s="30">
        <f t="shared" si="2"/>
        <v>408090</v>
      </c>
      <c r="M7" s="12"/>
    </row>
    <row r="8" spans="1:10" ht="12.75">
      <c r="A8" s="1" t="s">
        <v>9</v>
      </c>
      <c r="B8" s="25"/>
      <c r="C8" s="1"/>
      <c r="D8" s="11"/>
      <c r="E8" s="1"/>
      <c r="F8" s="1"/>
      <c r="G8" s="11"/>
      <c r="H8" s="25">
        <f>B8+E8</f>
        <v>0</v>
      </c>
      <c r="I8" s="25">
        <f>C8+F8</f>
        <v>0</v>
      </c>
      <c r="J8" s="30">
        <f t="shared" si="2"/>
        <v>0</v>
      </c>
    </row>
    <row r="9" spans="1:10" s="29" customFormat="1" ht="12.75">
      <c r="A9" s="1" t="s">
        <v>10</v>
      </c>
      <c r="B9" s="43"/>
      <c r="C9" s="43"/>
      <c r="D9" s="11"/>
      <c r="E9" s="43"/>
      <c r="F9" s="43"/>
      <c r="G9" s="11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43"/>
      <c r="C10" s="43"/>
      <c r="D10" s="44"/>
      <c r="E10" s="43"/>
      <c r="F10" s="43"/>
      <c r="G10" s="44"/>
      <c r="H10" s="25">
        <f>B10+E10</f>
        <v>0</v>
      </c>
      <c r="I10" s="25">
        <f t="shared" si="1"/>
        <v>0</v>
      </c>
      <c r="J10" s="30">
        <f t="shared" si="2"/>
        <v>0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1"/>
      <c r="G13" s="30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43"/>
      <c r="F14" s="1"/>
      <c r="G14" s="30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29</v>
      </c>
      <c r="C16" s="1">
        <f aca="true" t="shared" si="3" ref="C16:J16">SUM(C4:C15)</f>
        <v>666</v>
      </c>
      <c r="D16" s="11">
        <f t="shared" si="3"/>
        <v>1238715.6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29</v>
      </c>
      <c r="I16" s="1">
        <f t="shared" si="3"/>
        <v>666</v>
      </c>
      <c r="J16" s="11">
        <f t="shared" si="3"/>
        <v>1238715.6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7"/>
  <sheetViews>
    <sheetView zoomScalePageLayoutView="0" workbookViewId="0" topLeftCell="A1">
      <selection activeCell="I33" sqref="I33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6" t="s">
        <v>34</v>
      </c>
      <c r="B2" s="126"/>
      <c r="C2" s="126"/>
      <c r="D2" s="126"/>
      <c r="E2" s="126"/>
      <c r="F2" s="126"/>
      <c r="G2" s="126"/>
    </row>
    <row r="3" spans="1:7" ht="12.75">
      <c r="A3" s="129" t="s">
        <v>4</v>
      </c>
      <c r="B3" s="131" t="s">
        <v>0</v>
      </c>
      <c r="C3" s="131"/>
      <c r="D3" s="131" t="s">
        <v>3</v>
      </c>
      <c r="E3" s="131"/>
      <c r="F3" s="131" t="s">
        <v>11</v>
      </c>
      <c r="G3" s="131"/>
    </row>
    <row r="4" spans="1:7" ht="38.25">
      <c r="A4" s="130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9</v>
      </c>
      <c r="C5" s="26">
        <v>175</v>
      </c>
      <c r="D5" s="26">
        <v>0</v>
      </c>
      <c r="E5" s="26">
        <v>0</v>
      </c>
      <c r="F5" s="26">
        <f>B5+D5</f>
        <v>9</v>
      </c>
      <c r="G5" s="26">
        <f aca="true" t="shared" si="0" ref="G5:G17">C5+E5</f>
        <v>175</v>
      </c>
    </row>
    <row r="6" spans="1:7" ht="12.75">
      <c r="A6" s="25" t="s">
        <v>6</v>
      </c>
      <c r="B6" s="26">
        <v>7</v>
      </c>
      <c r="C6" s="26">
        <v>290</v>
      </c>
      <c r="D6" s="26">
        <v>0</v>
      </c>
      <c r="E6" s="26">
        <v>0</v>
      </c>
      <c r="F6" s="26">
        <f aca="true" t="shared" si="1" ref="F6:F17">B6+D6</f>
        <v>7</v>
      </c>
      <c r="G6" s="26">
        <f t="shared" si="0"/>
        <v>290</v>
      </c>
    </row>
    <row r="7" spans="1:8" ht="12.75">
      <c r="A7" s="25" t="s">
        <v>7</v>
      </c>
      <c r="B7" s="26">
        <v>11</v>
      </c>
      <c r="C7" s="26">
        <v>177</v>
      </c>
      <c r="D7" s="26">
        <v>0</v>
      </c>
      <c r="E7" s="26">
        <v>0</v>
      </c>
      <c r="F7" s="26">
        <f t="shared" si="1"/>
        <v>11</v>
      </c>
      <c r="G7" s="26">
        <f t="shared" si="0"/>
        <v>177</v>
      </c>
      <c r="H7" t="s">
        <v>67</v>
      </c>
    </row>
    <row r="8" spans="1:7" ht="12.75">
      <c r="A8" s="25" t="s">
        <v>8</v>
      </c>
      <c r="B8" s="134">
        <v>8</v>
      </c>
      <c r="C8" s="134">
        <v>145</v>
      </c>
      <c r="D8" s="135">
        <v>0</v>
      </c>
      <c r="E8" s="135">
        <v>0</v>
      </c>
      <c r="F8" s="26">
        <f t="shared" si="1"/>
        <v>8</v>
      </c>
      <c r="G8" s="26">
        <f t="shared" si="0"/>
        <v>145</v>
      </c>
    </row>
    <row r="9" spans="1:7" ht="12.75">
      <c r="A9" s="1" t="s">
        <v>9</v>
      </c>
      <c r="B9" s="25"/>
      <c r="C9" s="25"/>
      <c r="D9" s="25"/>
      <c r="E9" s="25"/>
      <c r="F9" s="26">
        <f t="shared" si="1"/>
        <v>0</v>
      </c>
      <c r="G9" s="26">
        <f t="shared" si="0"/>
        <v>0</v>
      </c>
    </row>
    <row r="10" spans="1:7" ht="12.75">
      <c r="A10" s="1" t="s">
        <v>10</v>
      </c>
      <c r="B10" s="43"/>
      <c r="C10" s="43"/>
      <c r="D10" s="43"/>
      <c r="E10" s="43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35</v>
      </c>
      <c r="C17" s="1">
        <f>SUM(C5:C16)</f>
        <v>787</v>
      </c>
      <c r="D17" s="1">
        <f>SUM(D5:D16)</f>
        <v>0</v>
      </c>
      <c r="E17" s="1">
        <f>SUM(E5:E16)</f>
        <v>0</v>
      </c>
      <c r="F17" s="1">
        <f t="shared" si="1"/>
        <v>35</v>
      </c>
      <c r="G17" s="1">
        <f t="shared" si="0"/>
        <v>787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B6" sqref="B6:B13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2" t="s">
        <v>35</v>
      </c>
      <c r="B3" s="132"/>
      <c r="C3" s="132"/>
      <c r="D3" s="132"/>
      <c r="E3" s="132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12.5">
      <c r="A6" s="20">
        <v>1</v>
      </c>
      <c r="B6" s="84" t="s">
        <v>47</v>
      </c>
      <c r="C6" s="113">
        <v>5</v>
      </c>
      <c r="D6" s="77" t="s">
        <v>29</v>
      </c>
      <c r="E6" s="86">
        <v>60782.4</v>
      </c>
    </row>
    <row r="7" spans="1:5" s="8" customFormat="1" ht="78.75">
      <c r="A7" s="20">
        <f aca="true" t="shared" si="0" ref="A7:A15">A6+1</f>
        <v>2</v>
      </c>
      <c r="B7" s="84" t="s">
        <v>48</v>
      </c>
      <c r="C7" s="117">
        <v>120</v>
      </c>
      <c r="D7" s="77" t="s">
        <v>29</v>
      </c>
      <c r="E7" s="86">
        <v>62348.4</v>
      </c>
    </row>
    <row r="8" spans="1:5" s="8" customFormat="1" ht="78.75">
      <c r="A8" s="20">
        <f t="shared" si="0"/>
        <v>3</v>
      </c>
      <c r="B8" s="84" t="s">
        <v>49</v>
      </c>
      <c r="C8" s="113">
        <v>15</v>
      </c>
      <c r="D8" s="77" t="s">
        <v>30</v>
      </c>
      <c r="E8" s="86">
        <v>45000</v>
      </c>
    </row>
    <row r="9" spans="1:5" s="8" customFormat="1" ht="78.75">
      <c r="A9" s="20">
        <f t="shared" si="0"/>
        <v>4</v>
      </c>
      <c r="B9" s="84" t="s">
        <v>50</v>
      </c>
      <c r="C9" s="113">
        <v>15</v>
      </c>
      <c r="D9" s="77" t="s">
        <v>30</v>
      </c>
      <c r="E9" s="86">
        <v>60486</v>
      </c>
    </row>
    <row r="10" spans="1:5" s="8" customFormat="1" ht="90">
      <c r="A10" s="20">
        <f t="shared" si="0"/>
        <v>5</v>
      </c>
      <c r="B10" s="84" t="s">
        <v>51</v>
      </c>
      <c r="C10" s="113">
        <v>45</v>
      </c>
      <c r="D10" s="77" t="s">
        <v>30</v>
      </c>
      <c r="E10" s="86">
        <v>60782.4</v>
      </c>
    </row>
    <row r="11" spans="1:5" s="8" customFormat="1" ht="78.75">
      <c r="A11" s="20">
        <f t="shared" si="0"/>
        <v>6</v>
      </c>
      <c r="B11" s="84" t="s">
        <v>52</v>
      </c>
      <c r="C11" s="117">
        <v>15</v>
      </c>
      <c r="D11" s="77" t="s">
        <v>30</v>
      </c>
      <c r="E11" s="86">
        <v>15000</v>
      </c>
    </row>
    <row r="12" spans="1:5" s="8" customFormat="1" ht="101.25">
      <c r="A12" s="20">
        <f t="shared" si="0"/>
        <v>7</v>
      </c>
      <c r="B12" s="84" t="s">
        <v>53</v>
      </c>
      <c r="C12" s="117">
        <v>10</v>
      </c>
      <c r="D12" s="77" t="s">
        <v>30</v>
      </c>
      <c r="E12" s="86">
        <v>26277.6</v>
      </c>
    </row>
    <row r="13" spans="1:5" s="8" customFormat="1" ht="67.5">
      <c r="A13" s="20">
        <f t="shared" si="0"/>
        <v>8</v>
      </c>
      <c r="B13" s="84" t="s">
        <v>54</v>
      </c>
      <c r="C13" s="117">
        <v>15</v>
      </c>
      <c r="D13" s="77" t="s">
        <v>30</v>
      </c>
      <c r="E13" s="86">
        <v>47880</v>
      </c>
    </row>
    <row r="14" spans="1:5" s="8" customFormat="1" ht="11.25">
      <c r="A14" s="20">
        <f t="shared" si="0"/>
        <v>9</v>
      </c>
      <c r="B14" s="84"/>
      <c r="C14" s="83"/>
      <c r="D14" s="63"/>
      <c r="E14" s="86"/>
    </row>
    <row r="15" spans="1:5" s="8" customFormat="1" ht="11.25">
      <c r="A15" s="20">
        <f t="shared" si="0"/>
        <v>10</v>
      </c>
      <c r="B15" s="116"/>
      <c r="C15" s="63"/>
      <c r="D15" s="108"/>
      <c r="E15" s="109"/>
    </row>
    <row r="16" spans="1:5" s="8" customFormat="1" ht="11.25">
      <c r="A16" s="20"/>
      <c r="B16" s="77"/>
      <c r="C16" s="63"/>
      <c r="D16" s="63"/>
      <c r="E16" s="80"/>
    </row>
    <row r="17" spans="1:5" s="8" customFormat="1" ht="11.25">
      <c r="A17" s="20"/>
      <c r="B17" s="77"/>
      <c r="C17" s="92"/>
      <c r="D17" s="92"/>
      <c r="E17" s="66"/>
    </row>
    <row r="18" spans="1:5" s="8" customFormat="1" ht="11.25">
      <c r="A18" s="20"/>
      <c r="B18" s="77"/>
      <c r="C18" s="92"/>
      <c r="D18" s="92"/>
      <c r="E18" s="69"/>
    </row>
    <row r="19" spans="1:5" s="8" customFormat="1" ht="11.25">
      <c r="A19" s="20"/>
      <c r="B19" s="77"/>
      <c r="C19" s="92"/>
      <c r="D19" s="92"/>
      <c r="E19" s="69"/>
    </row>
    <row r="20" spans="1:5" s="8" customFormat="1" ht="11.25">
      <c r="A20" s="20"/>
      <c r="B20" s="77"/>
      <c r="C20" s="92"/>
      <c r="D20" s="92"/>
      <c r="E20" s="80"/>
    </row>
    <row r="21" spans="1:5" s="8" customFormat="1" ht="11.25">
      <c r="A21" s="20"/>
      <c r="B21" s="77"/>
      <c r="C21" s="92"/>
      <c r="D21" s="92"/>
      <c r="E21" s="80"/>
    </row>
    <row r="22" spans="1:5" s="8" customFormat="1" ht="11.25">
      <c r="A22" s="20"/>
      <c r="B22" s="77"/>
      <c r="C22" s="92"/>
      <c r="D22" s="92"/>
      <c r="E22" s="80"/>
    </row>
    <row r="23" spans="1:5" s="8" customFormat="1" ht="11.25">
      <c r="A23" s="20"/>
      <c r="B23" s="77"/>
      <c r="C23" s="92"/>
      <c r="D23" s="92"/>
      <c r="E23" s="69"/>
    </row>
    <row r="24" spans="1:5" s="8" customFormat="1" ht="11.25">
      <c r="A24" s="20"/>
      <c r="B24" s="77"/>
      <c r="C24" s="92"/>
      <c r="D24" s="92"/>
      <c r="E24" s="69"/>
    </row>
    <row r="25" spans="1:5" s="8" customFormat="1" ht="11.25">
      <c r="A25" s="20"/>
      <c r="B25" s="77"/>
      <c r="C25" s="92"/>
      <c r="D25" s="92"/>
      <c r="E25" s="69"/>
    </row>
    <row r="26" spans="1:5" s="8" customFormat="1" ht="11.25">
      <c r="A26" s="20"/>
      <c r="B26" s="77"/>
      <c r="C26" s="92"/>
      <c r="D26" s="92"/>
      <c r="E26" s="80"/>
    </row>
    <row r="27" spans="1:5" ht="12.75">
      <c r="A27" s="20"/>
      <c r="B27" s="77"/>
      <c r="C27" s="92"/>
      <c r="D27" s="92"/>
      <c r="E27" s="24"/>
    </row>
    <row r="28" spans="1:5" ht="12.75">
      <c r="A28" s="20"/>
      <c r="B28" s="77"/>
      <c r="C28" s="92"/>
      <c r="D28" s="92"/>
      <c r="E28" s="80"/>
    </row>
    <row r="29" spans="1:5" ht="12.75">
      <c r="A29" s="20"/>
      <c r="B29" s="77"/>
      <c r="C29" s="92"/>
      <c r="D29" s="92"/>
      <c r="E29" s="80"/>
    </row>
    <row r="30" spans="1:5" ht="12.75">
      <c r="A30" s="20"/>
      <c r="B30" s="77"/>
      <c r="C30" s="92"/>
      <c r="D30" s="92"/>
      <c r="E30" s="69"/>
    </row>
    <row r="31" spans="1:5" ht="12.75">
      <c r="A31" s="20"/>
      <c r="B31" s="77"/>
      <c r="C31" s="92"/>
      <c r="D31" s="92"/>
      <c r="E31" s="69"/>
    </row>
    <row r="32" spans="1:5" ht="12.75">
      <c r="A32" s="20"/>
      <c r="B32" s="77"/>
      <c r="C32" s="92"/>
      <c r="D32" s="92"/>
      <c r="E32" s="80"/>
    </row>
    <row r="33" spans="1:5" ht="12.75">
      <c r="A33" s="20"/>
      <c r="B33" s="77"/>
      <c r="C33" s="92"/>
      <c r="D33" s="92"/>
      <c r="E33" s="80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2" t="s">
        <v>36</v>
      </c>
      <c r="B3" s="132"/>
      <c r="C3" s="132"/>
      <c r="D3" s="132"/>
      <c r="E3" s="132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84" t="s">
        <v>55</v>
      </c>
      <c r="C6" s="117">
        <v>80</v>
      </c>
      <c r="D6" s="120">
        <v>44995</v>
      </c>
      <c r="E6" s="122">
        <v>62644.8</v>
      </c>
    </row>
    <row r="7" spans="1:5" s="8" customFormat="1" ht="67.5">
      <c r="A7" s="7">
        <f>1+A6</f>
        <v>2</v>
      </c>
      <c r="B7" s="84" t="s">
        <v>56</v>
      </c>
      <c r="C7" s="117">
        <v>15</v>
      </c>
      <c r="D7" s="120">
        <v>45021</v>
      </c>
      <c r="E7" s="122">
        <v>15960</v>
      </c>
    </row>
    <row r="8" spans="1:5" s="8" customFormat="1" ht="67.5">
      <c r="A8" s="7">
        <f aca="true" t="shared" si="0" ref="A8:A16">1+A7</f>
        <v>3</v>
      </c>
      <c r="B8" s="84" t="s">
        <v>57</v>
      </c>
      <c r="C8" s="117">
        <v>5</v>
      </c>
      <c r="D8" s="121">
        <v>45110</v>
      </c>
      <c r="E8" s="122">
        <v>15960</v>
      </c>
    </row>
    <row r="9" spans="1:5" s="8" customFormat="1" ht="11.25">
      <c r="A9" s="7">
        <f t="shared" si="0"/>
        <v>4</v>
      </c>
      <c r="B9" s="84"/>
      <c r="C9" s="114"/>
      <c r="D9" s="77"/>
      <c r="E9" s="118"/>
    </row>
    <row r="10" spans="1:5" s="8" customFormat="1" ht="11.25">
      <c r="A10" s="7">
        <f t="shared" si="0"/>
        <v>5</v>
      </c>
      <c r="B10" s="84"/>
      <c r="C10" s="114"/>
      <c r="D10" s="63"/>
      <c r="E10" s="86"/>
    </row>
    <row r="11" spans="1:5" s="8" customFormat="1" ht="11.25">
      <c r="A11" s="7">
        <f t="shared" si="0"/>
        <v>6</v>
      </c>
      <c r="B11" s="84"/>
      <c r="C11" s="114"/>
      <c r="D11" s="63"/>
      <c r="E11" s="86"/>
    </row>
    <row r="12" spans="1:5" s="8" customFormat="1" ht="11.25">
      <c r="A12" s="7">
        <f t="shared" si="0"/>
        <v>7</v>
      </c>
      <c r="B12" s="84"/>
      <c r="C12" s="114"/>
      <c r="D12" s="63"/>
      <c r="E12" s="86"/>
    </row>
    <row r="13" spans="1:5" s="8" customFormat="1" ht="11.25">
      <c r="A13" s="7">
        <f t="shared" si="0"/>
        <v>8</v>
      </c>
      <c r="B13" s="84"/>
      <c r="C13" s="114"/>
      <c r="D13" s="63"/>
      <c r="E13" s="86"/>
    </row>
    <row r="14" spans="1:5" s="8" customFormat="1" ht="11.25">
      <c r="A14" s="7">
        <f t="shared" si="0"/>
        <v>9</v>
      </c>
      <c r="B14" s="84"/>
      <c r="C14" s="114"/>
      <c r="D14" s="63"/>
      <c r="E14" s="86"/>
    </row>
    <row r="15" spans="1:5" s="8" customFormat="1" ht="11.25">
      <c r="A15" s="7">
        <f t="shared" si="0"/>
        <v>10</v>
      </c>
      <c r="B15" s="84"/>
      <c r="C15" s="114"/>
      <c r="D15" s="63"/>
      <c r="E15" s="86"/>
    </row>
    <row r="16" spans="1:5" s="8" customFormat="1" ht="11.25">
      <c r="A16" s="7">
        <f t="shared" si="0"/>
        <v>11</v>
      </c>
      <c r="B16" s="84"/>
      <c r="C16" s="114"/>
      <c r="D16" s="63"/>
      <c r="E16" s="86"/>
    </row>
    <row r="17" spans="1:5" s="8" customFormat="1" ht="11.25">
      <c r="A17" s="7"/>
      <c r="B17" s="110"/>
      <c r="C17" s="63"/>
      <c r="D17" s="63"/>
      <c r="E17" s="80"/>
    </row>
    <row r="18" spans="1:5" s="8" customFormat="1" ht="11.25">
      <c r="A18" s="7"/>
      <c r="B18" s="110"/>
      <c r="C18" s="63"/>
      <c r="D18" s="63"/>
      <c r="E18" s="80"/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7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I7" sqref="I7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1" spans="1:6" ht="12.75">
      <c r="A1" s="132" t="s">
        <v>37</v>
      </c>
      <c r="B1" s="132"/>
      <c r="C1" s="132"/>
      <c r="D1" s="132"/>
      <c r="E1" s="132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19" t="s">
        <v>25</v>
      </c>
      <c r="C3" s="119" t="s">
        <v>26</v>
      </c>
      <c r="D3" s="17" t="s">
        <v>27</v>
      </c>
      <c r="E3" s="18" t="s">
        <v>28</v>
      </c>
      <c r="F3" s="19"/>
    </row>
    <row r="4" spans="1:6" ht="67.5">
      <c r="A4" s="70">
        <v>1</v>
      </c>
      <c r="B4" s="84" t="s">
        <v>58</v>
      </c>
      <c r="C4" s="86">
        <v>47880</v>
      </c>
      <c r="D4" s="117">
        <v>15</v>
      </c>
      <c r="E4" s="77" t="s">
        <v>29</v>
      </c>
      <c r="F4" s="22"/>
    </row>
    <row r="5" spans="1:6" ht="101.25">
      <c r="A5" s="70">
        <f>1+A4</f>
        <v>2</v>
      </c>
      <c r="B5" s="84" t="s">
        <v>59</v>
      </c>
      <c r="C5" s="86">
        <v>38304</v>
      </c>
      <c r="D5" s="117">
        <v>12</v>
      </c>
      <c r="E5" s="77" t="s">
        <v>30</v>
      </c>
      <c r="F5" s="14"/>
    </row>
    <row r="6" spans="1:6" ht="90">
      <c r="A6" s="70">
        <f aca="true" t="shared" si="0" ref="A6:A14">1+A5</f>
        <v>3</v>
      </c>
      <c r="B6" s="84" t="s">
        <v>60</v>
      </c>
      <c r="C6" s="86">
        <v>47880</v>
      </c>
      <c r="D6" s="117">
        <v>15</v>
      </c>
      <c r="E6" s="77" t="s">
        <v>30</v>
      </c>
      <c r="F6" s="14"/>
    </row>
    <row r="7" spans="1:6" ht="78.75">
      <c r="A7" s="70">
        <f t="shared" si="0"/>
        <v>4</v>
      </c>
      <c r="B7" s="84" t="s">
        <v>61</v>
      </c>
      <c r="C7" s="86">
        <v>47880</v>
      </c>
      <c r="D7" s="117">
        <v>15</v>
      </c>
      <c r="E7" s="77" t="s">
        <v>30</v>
      </c>
      <c r="F7" s="14"/>
    </row>
    <row r="8" spans="1:6" ht="90">
      <c r="A8" s="70">
        <f t="shared" si="0"/>
        <v>5</v>
      </c>
      <c r="B8" s="84" t="s">
        <v>62</v>
      </c>
      <c r="C8" s="86">
        <v>15960</v>
      </c>
      <c r="D8" s="117">
        <v>15</v>
      </c>
      <c r="E8" s="77" t="s">
        <v>30</v>
      </c>
      <c r="F8" s="14"/>
    </row>
    <row r="9" spans="1:6" ht="78.75">
      <c r="A9" s="70">
        <f t="shared" si="0"/>
        <v>6</v>
      </c>
      <c r="B9" s="84" t="s">
        <v>63</v>
      </c>
      <c r="C9" s="86">
        <v>47880</v>
      </c>
      <c r="D9" s="117">
        <v>15</v>
      </c>
      <c r="E9" s="77" t="s">
        <v>29</v>
      </c>
      <c r="F9" s="14"/>
    </row>
    <row r="10" spans="1:6" ht="67.5">
      <c r="A10" s="70">
        <f t="shared" si="0"/>
        <v>7</v>
      </c>
      <c r="B10" s="84" t="s">
        <v>64</v>
      </c>
      <c r="C10" s="86">
        <v>47880</v>
      </c>
      <c r="D10" s="117">
        <v>15</v>
      </c>
      <c r="E10" s="77" t="s">
        <v>29</v>
      </c>
      <c r="F10" s="14"/>
    </row>
    <row r="11" spans="1:6" ht="78.75">
      <c r="A11" s="70">
        <f t="shared" si="0"/>
        <v>8</v>
      </c>
      <c r="B11" s="84" t="s">
        <v>65</v>
      </c>
      <c r="C11" s="86">
        <v>47880</v>
      </c>
      <c r="D11" s="117">
        <v>15</v>
      </c>
      <c r="E11" s="77" t="s">
        <v>30</v>
      </c>
      <c r="F11" s="14"/>
    </row>
    <row r="12" spans="1:6" ht="78.75">
      <c r="A12" s="70">
        <f t="shared" si="0"/>
        <v>9</v>
      </c>
      <c r="B12" s="84" t="s">
        <v>66</v>
      </c>
      <c r="C12" s="86">
        <v>15960</v>
      </c>
      <c r="D12" s="117">
        <v>15</v>
      </c>
      <c r="E12" s="77" t="s">
        <v>29</v>
      </c>
      <c r="F12" s="14"/>
    </row>
    <row r="13" spans="1:6" ht="15">
      <c r="A13" s="70">
        <f t="shared" si="0"/>
        <v>10</v>
      </c>
      <c r="B13" s="84"/>
      <c r="C13" s="86"/>
      <c r="D13" s="114"/>
      <c r="E13" s="63"/>
      <c r="F13" s="14"/>
    </row>
    <row r="14" spans="1:6" ht="15">
      <c r="A14" s="70">
        <f t="shared" si="0"/>
        <v>11</v>
      </c>
      <c r="B14" s="84"/>
      <c r="C14" s="86"/>
      <c r="D14" s="114"/>
      <c r="E14" s="63"/>
      <c r="F14" s="14"/>
    </row>
    <row r="15" spans="1:6" ht="15">
      <c r="A15" s="70"/>
      <c r="B15" s="110"/>
      <c r="C15" s="109"/>
      <c r="D15" s="63"/>
      <c r="E15" s="63"/>
      <c r="F15" s="14"/>
    </row>
    <row r="16" spans="1:6" ht="15">
      <c r="A16" s="70"/>
      <c r="B16" s="110"/>
      <c r="C16" s="80"/>
      <c r="D16" s="63"/>
      <c r="E16" s="63"/>
      <c r="F16" s="14"/>
    </row>
    <row r="17" spans="1:6" ht="15">
      <c r="A17" s="70"/>
      <c r="B17" s="110"/>
      <c r="C17" s="80"/>
      <c r="D17" s="63"/>
      <c r="E17" s="63"/>
      <c r="F17" s="14"/>
    </row>
    <row r="18" spans="1:6" ht="15">
      <c r="A18" s="70"/>
      <c r="B18" s="110"/>
      <c r="C18" s="80"/>
      <c r="D18" s="63"/>
      <c r="E18" s="63"/>
      <c r="F18" s="14"/>
    </row>
    <row r="19" spans="1:6" ht="15">
      <c r="A19" s="70"/>
      <c r="B19" s="60"/>
      <c r="C19" s="61"/>
      <c r="D19" s="55"/>
      <c r="E19" s="64"/>
      <c r="F19" s="14"/>
    </row>
    <row r="20" spans="1:6" ht="15">
      <c r="A20" s="70"/>
      <c r="B20" s="60"/>
      <c r="C20" s="61"/>
      <c r="D20" s="55"/>
      <c r="E20" s="64"/>
      <c r="F20" s="14"/>
    </row>
    <row r="21" spans="1:6" ht="15">
      <c r="A21" s="70"/>
      <c r="B21" s="67"/>
      <c r="C21" s="61"/>
      <c r="D21" s="53"/>
      <c r="E21" s="64"/>
      <c r="F21" s="14"/>
    </row>
    <row r="22" spans="1:6" ht="15">
      <c r="A22" s="70"/>
      <c r="B22" s="67"/>
      <c r="C22" s="61"/>
      <c r="D22" s="53"/>
      <c r="E22" s="64"/>
      <c r="F22" s="14"/>
    </row>
    <row r="23" spans="1:6" ht="15">
      <c r="A23" s="70"/>
      <c r="B23" s="67"/>
      <c r="C23" s="61"/>
      <c r="D23" s="53"/>
      <c r="E23" s="64"/>
      <c r="F23" s="14"/>
    </row>
    <row r="24" spans="1:6" ht="15">
      <c r="A24" s="70"/>
      <c r="B24" s="65"/>
      <c r="C24" s="68"/>
      <c r="D24" s="55"/>
      <c r="E24" s="64"/>
      <c r="F24" s="14"/>
    </row>
    <row r="25" spans="1:6" ht="15">
      <c r="A25" s="70"/>
      <c r="B25" s="60"/>
      <c r="C25" s="61"/>
      <c r="D25" s="55"/>
      <c r="E25" s="64"/>
      <c r="F25" s="14"/>
    </row>
    <row r="26" spans="1:6" ht="15">
      <c r="A26" s="70"/>
      <c r="B26" s="60"/>
      <c r="C26" s="61"/>
      <c r="D26" s="55"/>
      <c r="E26" s="64"/>
      <c r="F26" s="14"/>
    </row>
    <row r="27" spans="1:6" ht="15">
      <c r="A27" s="70"/>
      <c r="B27" s="60"/>
      <c r="C27" s="61"/>
      <c r="D27" s="55"/>
      <c r="E27" s="64"/>
      <c r="F27" s="14"/>
    </row>
    <row r="28" spans="1:6" ht="15">
      <c r="A28" s="70"/>
      <c r="B28" s="60"/>
      <c r="C28" s="61"/>
      <c r="D28" s="55"/>
      <c r="E28" s="64"/>
      <c r="F28" s="14"/>
    </row>
    <row r="29" spans="1:6" ht="15">
      <c r="A29" s="70"/>
      <c r="B29" s="60"/>
      <c r="C29" s="61"/>
      <c r="D29" s="55"/>
      <c r="E29" s="64"/>
      <c r="F29" s="14"/>
    </row>
    <row r="30" spans="1:6" ht="15">
      <c r="A30" s="70"/>
      <c r="B30" s="60"/>
      <c r="C30" s="61"/>
      <c r="D30" s="55"/>
      <c r="E30" s="64"/>
      <c r="F30" s="14"/>
    </row>
    <row r="31" spans="1:6" ht="15">
      <c r="A31" s="70"/>
      <c r="B31" s="60"/>
      <c r="C31" s="61"/>
      <c r="D31" s="55"/>
      <c r="E31" s="64"/>
      <c r="F31" s="14"/>
    </row>
    <row r="32" spans="1:6" ht="15">
      <c r="A32" s="70"/>
      <c r="B32" s="60"/>
      <c r="C32" s="61"/>
      <c r="D32" s="55"/>
      <c r="E32" s="64"/>
      <c r="F32" s="14"/>
    </row>
    <row r="33" spans="1:6" ht="15">
      <c r="A33" s="70"/>
      <c r="B33" s="60"/>
      <c r="C33" s="61"/>
      <c r="D33" s="55"/>
      <c r="E33" s="64"/>
      <c r="F33" s="14"/>
    </row>
    <row r="34" spans="1:6" ht="15">
      <c r="A34" s="70"/>
      <c r="B34" s="60"/>
      <c r="C34" s="61"/>
      <c r="D34" s="53"/>
      <c r="E34" s="64"/>
      <c r="F34" s="14"/>
    </row>
    <row r="35" spans="1:6" ht="15">
      <c r="A35" s="70"/>
      <c r="B35" s="60"/>
      <c r="C35" s="61"/>
      <c r="D35" s="53"/>
      <c r="E35" s="64"/>
      <c r="F35" s="14"/>
    </row>
    <row r="36" spans="1:6" ht="15">
      <c r="A36" s="70"/>
      <c r="B36" s="60"/>
      <c r="C36" s="61"/>
      <c r="D36" s="53"/>
      <c r="E36" s="64"/>
      <c r="F36" s="14"/>
    </row>
    <row r="37" spans="1:6" ht="15">
      <c r="A37" s="70"/>
      <c r="B37" s="65"/>
      <c r="C37" s="61"/>
      <c r="D37" s="55"/>
      <c r="E37" s="64"/>
      <c r="F37" s="14"/>
    </row>
    <row r="38" spans="1:6" ht="15">
      <c r="A38" s="70"/>
      <c r="B38" s="60"/>
      <c r="C38" s="61"/>
      <c r="D38" s="53"/>
      <c r="E38" s="64"/>
      <c r="F38" s="14"/>
    </row>
    <row r="39" spans="1:6" ht="15">
      <c r="A39" s="70"/>
      <c r="B39" s="60"/>
      <c r="C39" s="61"/>
      <c r="D39" s="53"/>
      <c r="E39" s="64"/>
      <c r="F39" s="14"/>
    </row>
    <row r="40" spans="1:6" ht="15">
      <c r="A40" s="70"/>
      <c r="B40" s="60"/>
      <c r="C40" s="61"/>
      <c r="D40" s="53"/>
      <c r="E40" s="64"/>
      <c r="F40" s="14"/>
    </row>
    <row r="41" spans="1:6" ht="15">
      <c r="A41" s="70"/>
      <c r="B41" s="60"/>
      <c r="C41" s="61"/>
      <c r="D41" s="53"/>
      <c r="E41" s="64"/>
      <c r="F41" s="14"/>
    </row>
    <row r="42" spans="1:6" ht="15">
      <c r="A42" s="70"/>
      <c r="B42" s="60"/>
      <c r="C42" s="61"/>
      <c r="D42" s="53"/>
      <c r="E42" s="64"/>
      <c r="F42" s="14"/>
    </row>
    <row r="43" spans="1:6" ht="15">
      <c r="A43" s="70"/>
      <c r="B43" s="60"/>
      <c r="C43" s="61"/>
      <c r="D43" s="53"/>
      <c r="E43" s="64"/>
      <c r="F43" s="14"/>
    </row>
    <row r="44" spans="1:6" ht="15">
      <c r="A44" s="70"/>
      <c r="B44" s="60"/>
      <c r="C44" s="61"/>
      <c r="D44" s="53"/>
      <c r="E44" s="64"/>
      <c r="F44" s="14"/>
    </row>
    <row r="45" spans="1:6" ht="15">
      <c r="A45" s="70"/>
      <c r="B45" s="60"/>
      <c r="C45" s="61"/>
      <c r="D45" s="53"/>
      <c r="E45" s="64"/>
      <c r="F45" s="14"/>
    </row>
    <row r="46" spans="1:6" ht="15">
      <c r="A46" s="70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1"/>
      <c r="B48" s="72"/>
      <c r="C48" s="71"/>
    </row>
    <row r="49" spans="1:3" ht="12.75">
      <c r="A49" s="71"/>
      <c r="B49" s="72"/>
      <c r="C49" s="71"/>
    </row>
    <row r="50" spans="1:3" ht="12.75">
      <c r="A50" s="71"/>
      <c r="B50" s="72"/>
      <c r="C50" s="71"/>
    </row>
    <row r="51" spans="1:3" ht="12.75">
      <c r="A51" s="71"/>
      <c r="B51" s="71"/>
      <c r="C51" s="71"/>
    </row>
    <row r="52" spans="1:3" ht="12.75">
      <c r="A52" s="71"/>
      <c r="B52" s="71"/>
      <c r="C52" s="71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5.00390625" style="0" customWidth="1"/>
    <col min="2" max="2" width="33.625" style="29" customWidth="1"/>
    <col min="3" max="3" width="14.625" style="0" customWidth="1"/>
    <col min="5" max="5" width="16.75390625" style="0" customWidth="1"/>
  </cols>
  <sheetData>
    <row r="1" spans="1:5" ht="12.75">
      <c r="A1" s="132" t="s">
        <v>38</v>
      </c>
      <c r="B1" s="132"/>
      <c r="C1" s="132"/>
      <c r="D1" s="132"/>
      <c r="E1" s="132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45">
      <c r="A3" s="7">
        <v>1</v>
      </c>
      <c r="B3" s="84" t="s">
        <v>68</v>
      </c>
      <c r="C3" s="86">
        <v>62082</v>
      </c>
      <c r="D3" s="114">
        <v>2</v>
      </c>
      <c r="E3" s="77" t="s">
        <v>30</v>
      </c>
    </row>
    <row r="4" spans="1:5" ht="45">
      <c r="A4" s="7">
        <f aca="true" t="shared" si="0" ref="A4:A11">A3+1</f>
        <v>2</v>
      </c>
      <c r="B4" s="84" t="s">
        <v>69</v>
      </c>
      <c r="C4" s="86">
        <v>62082</v>
      </c>
      <c r="D4" s="114">
        <v>2</v>
      </c>
      <c r="E4" s="77" t="s">
        <v>30</v>
      </c>
    </row>
    <row r="5" spans="1:5" ht="67.5">
      <c r="A5" s="7">
        <f t="shared" si="0"/>
        <v>3</v>
      </c>
      <c r="B5" s="84" t="s">
        <v>70</v>
      </c>
      <c r="C5" s="86">
        <v>15960</v>
      </c>
      <c r="D5" s="114">
        <v>15</v>
      </c>
      <c r="E5" s="77" t="s">
        <v>30</v>
      </c>
    </row>
    <row r="6" spans="1:5" ht="67.5">
      <c r="A6" s="7">
        <f t="shared" si="0"/>
        <v>4</v>
      </c>
      <c r="B6" s="84" t="s">
        <v>71</v>
      </c>
      <c r="C6" s="86">
        <v>47880</v>
      </c>
      <c r="D6" s="114">
        <v>15</v>
      </c>
      <c r="E6" s="77" t="s">
        <v>30</v>
      </c>
    </row>
    <row r="7" spans="1:5" ht="56.25">
      <c r="A7" s="7">
        <f t="shared" si="0"/>
        <v>5</v>
      </c>
      <c r="B7" s="84" t="s">
        <v>72</v>
      </c>
      <c r="C7" s="86">
        <v>47880</v>
      </c>
      <c r="D7" s="114">
        <v>15</v>
      </c>
      <c r="E7" s="77" t="s">
        <v>29</v>
      </c>
    </row>
    <row r="8" spans="1:5" ht="56.25">
      <c r="A8" s="7">
        <f t="shared" si="0"/>
        <v>6</v>
      </c>
      <c r="B8" s="84" t="s">
        <v>73</v>
      </c>
      <c r="C8" s="86">
        <v>47880</v>
      </c>
      <c r="D8" s="114">
        <v>15</v>
      </c>
      <c r="E8" s="77" t="s">
        <v>29</v>
      </c>
    </row>
    <row r="9" spans="1:5" ht="45">
      <c r="A9" s="7">
        <f t="shared" si="0"/>
        <v>7</v>
      </c>
      <c r="B9" s="84" t="s">
        <v>74</v>
      </c>
      <c r="C9" s="86">
        <v>60486</v>
      </c>
      <c r="D9" s="114">
        <v>100</v>
      </c>
      <c r="E9" s="77" t="s">
        <v>29</v>
      </c>
    </row>
    <row r="10" spans="1:5" ht="90">
      <c r="A10" s="7">
        <f t="shared" si="0"/>
        <v>8</v>
      </c>
      <c r="B10" s="84" t="s">
        <v>75</v>
      </c>
      <c r="C10" s="86">
        <v>15960</v>
      </c>
      <c r="D10" s="76">
        <v>15</v>
      </c>
      <c r="E10" s="77" t="s">
        <v>30</v>
      </c>
    </row>
    <row r="11" spans="1:5" ht="67.5">
      <c r="A11" s="7">
        <f t="shared" si="0"/>
        <v>9</v>
      </c>
      <c r="B11" s="84" t="s">
        <v>76</v>
      </c>
      <c r="C11" s="86">
        <v>47880</v>
      </c>
      <c r="D11" s="76">
        <v>15</v>
      </c>
      <c r="E11" s="77" t="s">
        <v>30</v>
      </c>
    </row>
    <row r="12" spans="1:5" ht="12.75">
      <c r="A12" s="73"/>
      <c r="B12" s="77"/>
      <c r="C12" s="79"/>
      <c r="D12" s="76"/>
      <c r="E12" s="81"/>
    </row>
    <row r="13" spans="1:5" ht="12.75">
      <c r="A13" s="73"/>
      <c r="B13" s="77"/>
      <c r="C13" s="79"/>
      <c r="D13" s="76"/>
      <c r="E13" s="81"/>
    </row>
    <row r="14" spans="1:5" ht="12.75">
      <c r="A14" s="73"/>
      <c r="B14" s="77"/>
      <c r="C14" s="79"/>
      <c r="D14" s="76"/>
      <c r="E14" s="81"/>
    </row>
    <row r="15" spans="1:5" ht="12.75">
      <c r="A15" s="73"/>
      <c r="B15" s="77"/>
      <c r="C15" s="79"/>
      <c r="D15" s="76"/>
      <c r="E15" s="81"/>
    </row>
    <row r="16" spans="1:5" ht="12.75">
      <c r="A16" s="73"/>
      <c r="B16" s="78"/>
      <c r="C16" s="79"/>
      <c r="D16" s="76"/>
      <c r="E16" s="81"/>
    </row>
    <row r="17" spans="1:5" ht="12.75">
      <c r="A17" s="73"/>
      <c r="B17" s="77"/>
      <c r="C17" s="79"/>
      <c r="D17" s="76"/>
      <c r="E17" s="81"/>
    </row>
    <row r="18" spans="1:5" ht="12.75">
      <c r="A18" s="73"/>
      <c r="B18" s="77"/>
      <c r="C18" s="79"/>
      <c r="D18" s="76"/>
      <c r="E18" s="81"/>
    </row>
    <row r="19" spans="1:5" ht="12.75">
      <c r="A19" s="73"/>
      <c r="B19" s="77"/>
      <c r="C19" s="79"/>
      <c r="D19" s="76"/>
      <c r="E19" s="81"/>
    </row>
    <row r="20" spans="1:5" ht="12.75">
      <c r="A20" s="73"/>
      <c r="B20" s="77"/>
      <c r="C20" s="79"/>
      <c r="D20" s="76"/>
      <c r="E20" s="81"/>
    </row>
    <row r="21" spans="1:5" ht="12.75">
      <c r="A21" s="73"/>
      <c r="B21" s="77"/>
      <c r="C21" s="80"/>
      <c r="D21" s="75"/>
      <c r="E21" s="81"/>
    </row>
    <row r="22" spans="1:5" ht="12.75">
      <c r="A22" s="73"/>
      <c r="B22" s="77"/>
      <c r="C22" s="79"/>
      <c r="D22" s="76"/>
      <c r="E22" s="81"/>
    </row>
    <row r="23" spans="1:5" ht="12.75">
      <c r="A23" s="73"/>
      <c r="B23" s="77"/>
      <c r="C23" s="80"/>
      <c r="D23" s="75"/>
      <c r="E23" s="81"/>
    </row>
    <row r="24" spans="1:5" ht="12.75">
      <c r="A24" s="73"/>
      <c r="B24" s="78"/>
      <c r="C24" s="79"/>
      <c r="D24" s="76"/>
      <c r="E24" s="81"/>
    </row>
    <row r="25" spans="1:5" ht="12.75">
      <c r="A25" s="73"/>
      <c r="B25" s="77"/>
      <c r="C25" s="79"/>
      <c r="D25" s="76"/>
      <c r="E25" s="81"/>
    </row>
    <row r="26" spans="1:5" ht="12.75">
      <c r="A26" s="73"/>
      <c r="B26" s="78"/>
      <c r="C26" s="79"/>
      <c r="D26" s="76"/>
      <c r="E26" s="81"/>
    </row>
    <row r="27" spans="1:5" ht="12.75">
      <c r="A27" s="73"/>
      <c r="B27" s="78"/>
      <c r="C27" s="79"/>
      <c r="D27" s="76"/>
      <c r="E27" s="81"/>
    </row>
    <row r="28" spans="1:5" ht="12.75">
      <c r="A28" s="73"/>
      <c r="B28" s="78"/>
      <c r="C28" s="79"/>
      <c r="D28" s="76"/>
      <c r="E28" s="81"/>
    </row>
    <row r="29" spans="1:5" ht="12.75">
      <c r="A29" s="73"/>
      <c r="B29" s="77"/>
      <c r="C29" s="80"/>
      <c r="D29" s="75"/>
      <c r="E29" s="81"/>
    </row>
    <row r="30" spans="1:5" ht="12.75">
      <c r="A30" s="73"/>
      <c r="B30" s="78"/>
      <c r="C30" s="79"/>
      <c r="D30" s="76"/>
      <c r="E30" s="81"/>
    </row>
    <row r="31" spans="1:5" ht="12.75">
      <c r="A31" s="73"/>
      <c r="B31" s="78"/>
      <c r="C31" s="79"/>
      <c r="D31" s="76"/>
      <c r="E31" s="81"/>
    </row>
    <row r="32" spans="1:5" ht="12.75">
      <c r="A32" s="73"/>
      <c r="B32" s="78"/>
      <c r="C32" s="79"/>
      <c r="D32" s="76"/>
      <c r="E32" s="81"/>
    </row>
    <row r="33" spans="1:5" ht="12.75">
      <c r="A33" s="73"/>
      <c r="B33" s="78"/>
      <c r="C33" s="79"/>
      <c r="D33" s="76"/>
      <c r="E33" s="81"/>
    </row>
    <row r="34" spans="1:5" ht="12.75">
      <c r="A34" s="73"/>
      <c r="B34" s="77"/>
      <c r="C34" s="80"/>
      <c r="D34" s="75"/>
      <c r="E34" s="81"/>
    </row>
    <row r="35" spans="1:5" ht="12.75">
      <c r="A35" s="73"/>
      <c r="B35" s="77"/>
      <c r="C35" s="80"/>
      <c r="D35" s="75"/>
      <c r="E35" s="81"/>
    </row>
    <row r="36" spans="1:5" ht="12.75">
      <c r="A36" s="73"/>
      <c r="B36" s="78"/>
      <c r="C36" s="79"/>
      <c r="D36" s="76"/>
      <c r="E36" s="81"/>
    </row>
    <row r="37" spans="1:5" ht="12.75">
      <c r="A37" s="73"/>
      <c r="B37" s="78"/>
      <c r="C37" s="79"/>
      <c r="D37" s="76"/>
      <c r="E37" s="81"/>
    </row>
    <row r="38" spans="1:5" ht="12.75">
      <c r="A38" s="73"/>
      <c r="B38" s="78"/>
      <c r="C38" s="79"/>
      <c r="D38" s="76"/>
      <c r="E38" s="81"/>
    </row>
    <row r="39" spans="1:5" ht="12.75">
      <c r="A39" s="73"/>
      <c r="B39" s="78"/>
      <c r="C39" s="79"/>
      <c r="D39" s="76"/>
      <c r="E39" s="81"/>
    </row>
    <row r="40" spans="1:5" ht="12.75">
      <c r="A40" s="73"/>
      <c r="B40" s="77"/>
      <c r="C40" s="80"/>
      <c r="D40" s="75"/>
      <c r="E40" s="81"/>
    </row>
    <row r="41" spans="1:5" ht="12.75">
      <c r="A41" s="73"/>
      <c r="B41" s="78"/>
      <c r="C41" s="79"/>
      <c r="D41" s="76"/>
      <c r="E41" s="81"/>
    </row>
    <row r="42" spans="1:5" ht="12.75">
      <c r="A42" s="73"/>
      <c r="B42" s="77"/>
      <c r="C42" s="80"/>
      <c r="D42" s="75"/>
      <c r="E42" s="81"/>
    </row>
    <row r="43" spans="1:5" ht="12.75">
      <c r="A43" s="73"/>
      <c r="B43" s="77"/>
      <c r="C43" s="80"/>
      <c r="D43" s="75"/>
      <c r="E43" s="81"/>
    </row>
    <row r="44" spans="1:5" ht="12.75">
      <c r="A44" s="73"/>
      <c r="B44" s="78"/>
      <c r="C44" s="79"/>
      <c r="D44" s="76"/>
      <c r="E44" s="81"/>
    </row>
    <row r="45" spans="1:5" ht="12.75">
      <c r="A45" s="73"/>
      <c r="B45" s="78"/>
      <c r="C45" s="79"/>
      <c r="D45" s="76"/>
      <c r="E45" s="81"/>
    </row>
    <row r="46" spans="1:5" ht="12.75">
      <c r="A46" s="73"/>
      <c r="B46" s="78"/>
      <c r="C46" s="79"/>
      <c r="D46" s="76"/>
      <c r="E46" s="81"/>
    </row>
    <row r="47" spans="2:5" ht="12.75">
      <c r="B47" s="77"/>
      <c r="C47" s="80"/>
      <c r="D47" s="77"/>
      <c r="E47" s="81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B3" sqref="B3:E2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2" t="s">
        <v>39</v>
      </c>
      <c r="B1" s="132"/>
      <c r="C1" s="132"/>
      <c r="D1" s="132"/>
      <c r="E1" s="132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84"/>
      <c r="C3" s="86"/>
      <c r="D3" s="114"/>
      <c r="E3" s="63"/>
    </row>
    <row r="4" spans="1:5" ht="12.75">
      <c r="A4" s="7">
        <v>2</v>
      </c>
      <c r="B4" s="84"/>
      <c r="C4" s="86"/>
      <c r="D4" s="113"/>
      <c r="E4" s="63"/>
    </row>
    <row r="5" spans="1:5" ht="12.75">
      <c r="A5" s="7">
        <v>3</v>
      </c>
      <c r="B5" s="84"/>
      <c r="C5" s="86"/>
      <c r="D5" s="113"/>
      <c r="E5" s="63"/>
    </row>
    <row r="6" spans="1:5" ht="12.75">
      <c r="A6" s="7">
        <v>4</v>
      </c>
      <c r="B6" s="84"/>
      <c r="C6" s="86"/>
      <c r="D6" s="113"/>
      <c r="E6" s="63"/>
    </row>
    <row r="7" spans="1:5" ht="12.75">
      <c r="A7" s="7">
        <v>5</v>
      </c>
      <c r="B7" s="84"/>
      <c r="C7" s="86"/>
      <c r="D7" s="113"/>
      <c r="E7" s="63"/>
    </row>
    <row r="8" spans="1:5" ht="12.75">
      <c r="A8" s="7">
        <v>6</v>
      </c>
      <c r="B8" s="84"/>
      <c r="C8" s="86"/>
      <c r="D8" s="113"/>
      <c r="E8" s="63"/>
    </row>
    <row r="9" spans="1:5" ht="12.75">
      <c r="A9" s="7">
        <v>7</v>
      </c>
      <c r="B9" s="84"/>
      <c r="C9" s="86"/>
      <c r="D9" s="113"/>
      <c r="E9" s="77"/>
    </row>
    <row r="10" spans="1:5" ht="12.75">
      <c r="A10" s="7">
        <v>8</v>
      </c>
      <c r="B10" s="84"/>
      <c r="C10" s="86"/>
      <c r="D10" s="113"/>
      <c r="E10" s="77"/>
    </row>
    <row r="11" spans="1:5" ht="12.75">
      <c r="A11" s="7">
        <v>9</v>
      </c>
      <c r="B11" s="84"/>
      <c r="C11" s="86"/>
      <c r="D11" s="113"/>
      <c r="E11" s="77"/>
    </row>
    <row r="12" spans="1:5" ht="12.75">
      <c r="A12" s="7">
        <v>10</v>
      </c>
      <c r="B12" s="84"/>
      <c r="C12" s="86"/>
      <c r="D12" s="113"/>
      <c r="E12" s="77"/>
    </row>
    <row r="13" spans="1:5" ht="12.75">
      <c r="A13" s="7">
        <v>11</v>
      </c>
      <c r="B13" s="84"/>
      <c r="C13" s="86"/>
      <c r="D13" s="113"/>
      <c r="E13" s="77"/>
    </row>
    <row r="14" spans="1:5" ht="12.75">
      <c r="A14" s="7">
        <v>12</v>
      </c>
      <c r="B14" s="84"/>
      <c r="C14" s="86"/>
      <c r="D14" s="113"/>
      <c r="E14" s="77"/>
    </row>
    <row r="15" spans="1:5" ht="12.75">
      <c r="A15" s="7">
        <v>13</v>
      </c>
      <c r="B15" s="84"/>
      <c r="C15" s="86"/>
      <c r="D15" s="113"/>
      <c r="E15" s="77"/>
    </row>
    <row r="16" spans="1:5" ht="12.75">
      <c r="A16" s="7">
        <v>14</v>
      </c>
      <c r="B16" s="84"/>
      <c r="C16" s="86"/>
      <c r="D16" s="113"/>
      <c r="E16" s="77"/>
    </row>
    <row r="17" spans="1:5" ht="12.75">
      <c r="A17" s="7">
        <v>15</v>
      </c>
      <c r="B17" s="84"/>
      <c r="C17" s="86"/>
      <c r="D17" s="113"/>
      <c r="E17" s="77"/>
    </row>
    <row r="18" spans="1:5" ht="12.75">
      <c r="A18" s="7">
        <v>16</v>
      </c>
      <c r="B18" s="84"/>
      <c r="C18" s="86"/>
      <c r="D18" s="113"/>
      <c r="E18" s="77"/>
    </row>
    <row r="19" spans="1:5" ht="12.75">
      <c r="A19" s="7">
        <v>17</v>
      </c>
      <c r="B19" s="84"/>
      <c r="C19" s="86"/>
      <c r="D19" s="113"/>
      <c r="E19" s="77"/>
    </row>
    <row r="20" spans="1:5" ht="12.75">
      <c r="A20" s="7">
        <v>18</v>
      </c>
      <c r="B20" s="84"/>
      <c r="C20" s="86"/>
      <c r="D20" s="113"/>
      <c r="E20" s="77"/>
    </row>
    <row r="21" spans="1:5" ht="12.75">
      <c r="A21" s="7">
        <v>19</v>
      </c>
      <c r="B21" s="84"/>
      <c r="C21" s="86"/>
      <c r="D21" s="113"/>
      <c r="E21" s="77"/>
    </row>
    <row r="22" spans="1:5" ht="12.75">
      <c r="A22" s="7">
        <v>20</v>
      </c>
      <c r="B22" s="84"/>
      <c r="C22" s="86"/>
      <c r="D22" s="113"/>
      <c r="E22" s="77"/>
    </row>
    <row r="23" spans="1:5" ht="12.75">
      <c r="A23" s="7"/>
      <c r="B23" s="77"/>
      <c r="C23" s="80"/>
      <c r="D23" s="63"/>
      <c r="E23" s="81"/>
    </row>
    <row r="24" spans="1:5" ht="12.75">
      <c r="A24" s="7"/>
      <c r="B24" s="82"/>
      <c r="C24" s="79"/>
      <c r="D24" s="83"/>
      <c r="E24" s="81"/>
    </row>
    <row r="25" spans="1:5" ht="12.75">
      <c r="A25" s="7"/>
      <c r="B25" s="82"/>
      <c r="C25" s="79"/>
      <c r="D25" s="83"/>
      <c r="E25" s="81"/>
    </row>
    <row r="26" spans="1:5" ht="12.75">
      <c r="A26" s="7"/>
      <c r="B26" s="78"/>
      <c r="C26" s="79"/>
      <c r="D26" s="83"/>
      <c r="E26" s="63"/>
    </row>
    <row r="27" spans="1:5" ht="12.75">
      <c r="A27" s="7"/>
      <c r="B27" s="78"/>
      <c r="C27" s="79"/>
      <c r="D27" s="63"/>
      <c r="E27" s="81"/>
    </row>
    <row r="28" spans="1:5" ht="12.75">
      <c r="A28" s="7"/>
      <c r="B28" s="78"/>
      <c r="C28" s="79"/>
      <c r="D28" s="63"/>
      <c r="E28" s="81"/>
    </row>
    <row r="29" spans="1:5" ht="12.75">
      <c r="A29" s="7"/>
      <c r="B29" s="78"/>
      <c r="C29" s="79"/>
      <c r="D29" s="63"/>
      <c r="E29" s="63"/>
    </row>
    <row r="30" spans="1:5" ht="12.75">
      <c r="A30" s="7"/>
      <c r="B30" s="78"/>
      <c r="C30" s="79"/>
      <c r="D30" s="63"/>
      <c r="E30" s="81"/>
    </row>
    <row r="31" spans="1:5" ht="12.75">
      <c r="A31" s="7"/>
      <c r="B31" s="78"/>
      <c r="C31" s="79"/>
      <c r="D31" s="63"/>
      <c r="E31" s="81"/>
    </row>
    <row r="32" spans="1:5" ht="12.75">
      <c r="A32" s="7"/>
      <c r="B32" s="78"/>
      <c r="C32" s="79"/>
      <c r="D32" s="63"/>
      <c r="E32" s="81"/>
    </row>
    <row r="33" spans="1:5" ht="12.75">
      <c r="A33" s="7"/>
      <c r="B33" s="78"/>
      <c r="C33" s="79"/>
      <c r="D33" s="63"/>
      <c r="E33" s="81"/>
    </row>
    <row r="34" spans="1:5" ht="12.75">
      <c r="A34" s="7"/>
      <c r="B34" s="78"/>
      <c r="C34" s="79"/>
      <c r="D34" s="63"/>
      <c r="E34" s="81"/>
    </row>
    <row r="35" spans="1:5" ht="12.75">
      <c r="A35" s="7"/>
      <c r="B35" s="78"/>
      <c r="C35" s="79"/>
      <c r="D35" s="83"/>
      <c r="E35" s="81"/>
    </row>
    <row r="36" spans="1:5" ht="12.75">
      <c r="A36" s="7"/>
      <c r="B36" s="78"/>
      <c r="C36" s="79"/>
      <c r="D36" s="83"/>
      <c r="E36" s="81"/>
    </row>
    <row r="37" spans="1:5" ht="12.75">
      <c r="A37" s="7"/>
      <c r="B37" s="78"/>
      <c r="C37" s="79"/>
      <c r="D37" s="83"/>
      <c r="E37" s="81"/>
    </row>
    <row r="38" spans="1:5" ht="12.75">
      <c r="A38" s="7"/>
      <c r="B38" s="78"/>
      <c r="C38" s="79"/>
      <c r="D38" s="83"/>
      <c r="E38" s="81"/>
    </row>
    <row r="39" spans="1:5" ht="12.75">
      <c r="A39" s="7"/>
      <c r="B39" s="78"/>
      <c r="C39" s="79"/>
      <c r="D39" s="83"/>
      <c r="E39" s="81"/>
    </row>
    <row r="40" spans="1:5" ht="12.75">
      <c r="A40" s="7"/>
      <c r="B40" s="78"/>
      <c r="C40" s="79"/>
      <c r="D40" s="83"/>
      <c r="E40" s="81"/>
    </row>
    <row r="41" spans="1:5" ht="12.75">
      <c r="A41" s="7"/>
      <c r="B41" s="82"/>
      <c r="C41" s="79"/>
      <c r="D41" s="83"/>
      <c r="E41" s="81"/>
    </row>
    <row r="42" spans="1:5" ht="12.75">
      <c r="A42" s="7"/>
      <c r="B42" s="82"/>
      <c r="C42" s="79"/>
      <c r="D42" s="83"/>
      <c r="E42" s="81"/>
    </row>
    <row r="43" spans="1:5" ht="12.75">
      <c r="A43" s="7"/>
      <c r="B43" s="78"/>
      <c r="C43" s="79"/>
      <c r="D43" s="83"/>
      <c r="E43" s="81"/>
    </row>
    <row r="44" spans="1:5" ht="12.75">
      <c r="A44" s="7"/>
      <c r="B44" s="78"/>
      <c r="C44" s="79"/>
      <c r="D44" s="83"/>
      <c r="E44" s="81"/>
    </row>
    <row r="45" spans="1:5" ht="12.75">
      <c r="A45" s="7"/>
      <c r="B45" s="78"/>
      <c r="C45" s="79"/>
      <c r="D45" s="83"/>
      <c r="E45" s="81"/>
    </row>
    <row r="46" spans="1:5" ht="12.75">
      <c r="A46" s="7"/>
      <c r="B46" s="78"/>
      <c r="C46" s="79"/>
      <c r="D46" s="83"/>
      <c r="E46" s="81"/>
    </row>
    <row r="47" spans="1:5" ht="12.75">
      <c r="A47" s="7"/>
      <c r="B47" s="78"/>
      <c r="C47" s="79"/>
      <c r="D47" s="83"/>
      <c r="E47" s="81"/>
    </row>
    <row r="48" spans="1:5" ht="12.75">
      <c r="A48" s="7"/>
      <c r="B48" s="78"/>
      <c r="C48" s="79"/>
      <c r="D48" s="83"/>
      <c r="E48" s="81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3" sqref="A3:F16"/>
    </sheetView>
  </sheetViews>
  <sheetFormatPr defaultColWidth="9.00390625" defaultRowHeight="12.75"/>
  <cols>
    <col min="2" max="2" width="28.875" style="0" customWidth="1"/>
    <col min="3" max="3" width="13.25390625" style="0" customWidth="1"/>
    <col min="5" max="5" width="13.375" style="0" customWidth="1"/>
  </cols>
  <sheetData>
    <row r="1" spans="1:5" ht="12.75">
      <c r="A1" s="132" t="s">
        <v>40</v>
      </c>
      <c r="B1" s="132"/>
      <c r="C1" s="132"/>
      <c r="D1" s="132"/>
      <c r="E1" s="132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7"/>
      <c r="B3" s="84"/>
      <c r="C3" s="86"/>
      <c r="D3" s="113"/>
      <c r="E3" s="63"/>
    </row>
    <row r="4" spans="1:5" ht="12.75">
      <c r="A4" s="7"/>
      <c r="B4" s="84"/>
      <c r="C4" s="86"/>
      <c r="D4" s="113"/>
      <c r="E4" s="77"/>
    </row>
    <row r="5" spans="1:5" ht="12.75">
      <c r="A5" s="7"/>
      <c r="B5" s="84"/>
      <c r="C5" s="86"/>
      <c r="D5" s="113"/>
      <c r="E5" s="92"/>
    </row>
    <row r="6" spans="1:5" ht="12.75">
      <c r="A6" s="7"/>
      <c r="B6" s="84"/>
      <c r="C6" s="86"/>
      <c r="D6" s="113"/>
      <c r="E6" s="92"/>
    </row>
    <row r="7" spans="1:5" ht="12.75">
      <c r="A7" s="7"/>
      <c r="B7" s="84"/>
      <c r="C7" s="86"/>
      <c r="D7" s="113"/>
      <c r="E7" s="77"/>
    </row>
    <row r="8" spans="1:5" ht="12.75">
      <c r="A8" s="7"/>
      <c r="B8" s="84"/>
      <c r="C8" s="86"/>
      <c r="D8" s="113"/>
      <c r="E8" s="77"/>
    </row>
    <row r="9" spans="1:5" ht="12.75">
      <c r="A9" s="7"/>
      <c r="B9" s="84"/>
      <c r="C9" s="86"/>
      <c r="D9" s="113"/>
      <c r="E9" s="77"/>
    </row>
    <row r="10" spans="1:5" ht="12.75">
      <c r="A10" s="7"/>
      <c r="B10" s="84"/>
      <c r="C10" s="86"/>
      <c r="D10" s="113"/>
      <c r="E10" s="77"/>
    </row>
    <row r="11" spans="1:5" ht="12.75">
      <c r="A11" s="7"/>
      <c r="B11" s="84"/>
      <c r="C11" s="86"/>
      <c r="D11" s="113"/>
      <c r="E11" s="92"/>
    </row>
    <row r="12" spans="1:5" ht="12.75">
      <c r="A12" s="7"/>
      <c r="B12" s="84"/>
      <c r="C12" s="86"/>
      <c r="D12" s="113"/>
      <c r="E12" s="92"/>
    </row>
    <row r="13" spans="1:5" ht="12.75">
      <c r="A13" s="7"/>
      <c r="B13" s="84"/>
      <c r="C13" s="86"/>
      <c r="D13" s="113"/>
      <c r="E13" s="77"/>
    </row>
    <row r="14" spans="1:5" ht="12.75">
      <c r="A14" s="73"/>
      <c r="B14" s="110"/>
      <c r="C14" s="80"/>
      <c r="D14" s="63"/>
      <c r="E14" s="63"/>
    </row>
    <row r="15" spans="1:5" ht="12.75">
      <c r="A15" s="73"/>
      <c r="B15" s="110"/>
      <c r="C15" s="80"/>
      <c r="D15" s="63"/>
      <c r="E15" s="63"/>
    </row>
    <row r="16" spans="1:5" ht="12.75">
      <c r="A16" s="73"/>
      <c r="B16" s="110"/>
      <c r="C16" s="80"/>
      <c r="D16" s="63"/>
      <c r="E16" s="63"/>
    </row>
    <row r="17" spans="1:5" ht="12.75">
      <c r="A17" s="73"/>
      <c r="B17" s="110"/>
      <c r="C17" s="80"/>
      <c r="D17" s="63"/>
      <c r="E17" s="63"/>
    </row>
    <row r="18" spans="1:5" ht="12.75">
      <c r="A18" s="73"/>
      <c r="B18" s="110"/>
      <c r="C18" s="80"/>
      <c r="D18" s="63"/>
      <c r="E18" s="63"/>
    </row>
    <row r="19" spans="1:5" ht="12.75">
      <c r="A19" s="73"/>
      <c r="B19" s="84"/>
      <c r="C19" s="86"/>
      <c r="D19" s="88"/>
      <c r="E19" s="92"/>
    </row>
    <row r="20" spans="1:5" ht="12.75">
      <c r="A20" s="73"/>
      <c r="B20" s="84"/>
      <c r="C20" s="86"/>
      <c r="D20" s="89"/>
      <c r="E20" s="92"/>
    </row>
    <row r="21" spans="1:5" ht="12.75">
      <c r="A21" s="73"/>
      <c r="B21" s="84"/>
      <c r="C21" s="87"/>
      <c r="D21" s="89"/>
      <c r="E21" s="92"/>
    </row>
    <row r="22" spans="1:5" ht="12.75">
      <c r="A22" s="73"/>
      <c r="B22" s="84"/>
      <c r="C22" s="87"/>
      <c r="D22" s="89"/>
      <c r="E22" s="92"/>
    </row>
    <row r="23" spans="1:5" ht="12.75">
      <c r="A23" s="73"/>
      <c r="B23" s="84"/>
      <c r="C23" s="87"/>
      <c r="D23" s="89"/>
      <c r="E23" s="92"/>
    </row>
    <row r="24" spans="1:5" ht="12.75">
      <c r="A24" s="73"/>
      <c r="B24" s="84"/>
      <c r="C24" s="87"/>
      <c r="D24" s="90"/>
      <c r="E24" s="92"/>
    </row>
    <row r="25" spans="1:5" ht="12.75">
      <c r="A25" s="73"/>
      <c r="B25" s="85"/>
      <c r="C25" s="86"/>
      <c r="D25" s="91"/>
      <c r="E25" s="92"/>
    </row>
    <row r="26" spans="1:5" ht="12.75">
      <c r="A26" s="73"/>
      <c r="B26" s="85"/>
      <c r="C26" s="86"/>
      <c r="D26" s="91"/>
      <c r="E26" s="92"/>
    </row>
    <row r="27" spans="1:5" ht="12.75">
      <c r="A27" s="73"/>
      <c r="B27" s="85"/>
      <c r="C27" s="86"/>
      <c r="D27" s="91"/>
      <c r="E27" s="9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ES\k.chernova (WST-KIR-129)</cp:lastModifiedBy>
  <cp:lastPrinted>2013-02-28T07:42:42Z</cp:lastPrinted>
  <dcterms:created xsi:type="dcterms:W3CDTF">2010-02-26T11:44:06Z</dcterms:created>
  <dcterms:modified xsi:type="dcterms:W3CDTF">2023-05-18T11:00:16Z</dcterms:modified>
  <cp:category/>
  <cp:version/>
  <cp:contentType/>
  <cp:contentStatus/>
</cp:coreProperties>
</file>