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<sst xmlns="http://schemas.openxmlformats.org/spreadsheetml/2006/main" count="331" uniqueCount="128">
  <si>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</si>
  <si>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</si>
  <si>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</si>
  <si>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</si>
  <si>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</si>
  <si>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</si>
  <si>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</si>
  <si>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</si>
  <si>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</si>
  <si>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</si>
  <si>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</si>
  <si>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</si>
  <si>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</si>
  <si>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</si>
  <si>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</si>
  <si>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</si>
  <si>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</si>
  <si>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</si>
  <si>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</si>
  <si>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</si>
  <si>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</si>
  <si>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</si>
  <si>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</si>
  <si>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</si>
  <si>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</si>
  <si>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</si>
  <si>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</si>
  <si>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</si>
  <si>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</si>
  <si>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</si>
  <si>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</si>
  <si>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</si>
  <si>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</si>
  <si>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</si>
  <si>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</si>
  <si>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</si>
  <si>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</si>
  <si>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</si>
  <si>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</si>
  <si>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</si>
  <si>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</si>
  <si>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</si>
  <si>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</si>
  <si>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</si>
  <si>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</si>
  <si>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</si>
  <si>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</si>
  <si>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</si>
  <si>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</si>
  <si>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</si>
  <si>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</si>
  <si>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</si>
  <si>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</si>
  <si>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</si>
  <si>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</si>
  <si>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</si>
  <si>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</si>
  <si>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</si>
  <si>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</si>
  <si>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</si>
  <si>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</si>
  <si>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</si>
  <si>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</si>
  <si>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</si>
  <si>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</si>
  <si>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</si>
  <si>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</si>
  <si>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</si>
  <si>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</si>
  <si>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</si>
  <si>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</si>
  <si>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</si>
  <si>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</si>
  <si>
    <t>индивидуальный жилой дом на земельном участке с кадастровым номером 10:01:0100119:940 на пересечении Севастопольского и Жемчужного проездов, земельный участок с кадастровым номером 10:01:0100119:940</t>
  </si>
  <si>
    <t>индивидуальный жилой дом на земельном участке с кадастровым номером 10:01:0160104:445 в жилом районе Кукковка-III, по Валаамскому пр., земельный участок с кадастровым номером 10:01:0160104:445</t>
  </si>
  <si>
    <t>индивидуальный жилой дом на земельном участке с кадастровым номером 10:01:0120101:5015 в районе ул. Университетской, по Учебному пр., земельный участок с кадастровым номером 10:01:0120101:5015</t>
  </si>
  <si>
    <t>индивидуальный жилой дом на земельном участке с кадастровым номером 10:01:0100119:181 в районе ул. Р.Рождественского, по Военному пр., земельный участок с кадастровым номером 10:01:0100119:181</t>
  </si>
  <si>
    <t>индивидуальный жилой дом на земельном участке с кадастровым номером 10:01:0100119:179 в районе ул. Р.Рождественского, по Севастопольскому пр., земельный участок с кадастровым номером 10:01:0100119:179</t>
  </si>
  <si>
    <t>индивидуальный жилой дом на земельном участке с кадастровым номером 10:01:0100119:961 в районе ул. Р.Рождественского, по Пехотному пр., земельный участок с кадастровым номером 10:01:0100119:961</t>
  </si>
  <si>
    <t>индивидуальный жилой дом на земельном участке с кадастровым номером 10:01:0050171:5 в районе ул. Борнаволокской по Сосновецкому проезду, земельный участок с кадастровым номером 10:01:0050171:5.</t>
  </si>
  <si>
    <t>Данные по тех. присоединениям за апрель 2022г.</t>
  </si>
  <si>
    <t xml:space="preserve">дополнительная мощность на жилой дом (кадастровый номер 10:01:0160103:280) на земельном участке с кадастровым номером 10:01:0160103:102 по Вытогорскому ш., в районе д. №76-а и 78-а, земельный участок с кадастровым номером 10:01:0160103:102. </t>
  </si>
  <si>
    <t>объект незавершенного строительства (кадастровый номер 10:01:0200145:122) в районе транспортной развязки пр. Лесного и ш. Суоярвского</t>
  </si>
  <si>
    <t>автономный жилой блок №1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10:01:0120101:8160</t>
  </si>
  <si>
    <t>автономный жилой блок №2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10:01:0120101:8161</t>
  </si>
  <si>
    <t>автономный жилой блок №3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10:01:0120101:8162</t>
  </si>
  <si>
    <t>автономный жилой блок №4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10:01:0120101:8163</t>
  </si>
  <si>
    <t>индивидуальный жилой дом на земельном участке с кадастровым номером 10:01:0100119:169 в районе ул. Р. Рождественского, по Севастопольскому пр., земельный участок с кадастровым номером 10:01:0100119:169</t>
  </si>
  <si>
    <t>индивидуальный жилой дом на земельном участке с кадастровым номером 10:01:0220117:254 в районе ул. Сулажгорского кирпичного завода, земельный участок с кадастровым номером 10:01:0220117:254</t>
  </si>
  <si>
    <t>дополнительная мощность и изменение категории надежности на комплекс административных зданий  по ул. 8-го Марта, 40 в связи с реконструкцией здания школы под размещение отделения амбулаторно-поликлинической помощи, административно-хозяйственной части, кабинета медицинского освидетельствования на состояние опьянения (масимальная присоединяемая мощность здания школы - 150 кВт по второй категории (ранее присоединено 115 кВт по 3 категории), общежития - 175 кВт, столовой - 70 кВт, прачечной - 50 кВт). Общая мощность: 385 кВт: 235 по третьей категории, 150 по второй категории.</t>
  </si>
  <si>
    <t>индивидуальный жилой дом на земельном участке с кадастровым номером 10:01:0100119:229 в районе ул. Р.Рождественского, по 2-му Военному пр., земельный участок с кадастровым номером 10:01:0100119:229</t>
  </si>
  <si>
    <t>индивидуальный жилой дом на земельном участке с кадастровым номером 10:01:0160101:253 в Прионежском районе, ур. Лососинное, земельный участок с кадастровым номером 10:01:0160101:253</t>
  </si>
  <si>
    <t>дополнительная мощность на нежилое помещение 40 по ул. Суоярвской, д. 34. Ранее присоединено 1,5 кВт</t>
  </si>
  <si>
    <t>индивидуальный жилой дом (кадастровый номер 10:01:0100119:334) на земельном участке с кадастровым номером 10:01:0100119:129 в районе ул. Р.Рождественского, по Военному пр., земельный участок с кадастровым номером 10:01:0100119:129</t>
  </si>
  <si>
    <t>садовый дом на земельном участке с кадастровым номером 10:20:0064701:677 в Прионежском районе, ур. Лососинное, земельный участок с кадастровым номером 10:20:0064701:677</t>
  </si>
  <si>
    <t>садовый дом на земельном участке с кадастровым номером 10:20:0064701:675 в Прионежском районе, ур. Лососинное, земельный участок с кадастровым номером 10:20:0064701:675</t>
  </si>
  <si>
    <t>канализационная станция (кадастровый номер 10:01:0100119:1053) на земельном участке с кадастровым номером 10:01:0100119:155, в районе ул. Р.Рождественского, по пр. Дивизионному, земельный участок с кадастровым номером 10:01:0100119:155</t>
  </si>
  <si>
    <t>дополнительная мощность на индивидуальный жилой дом (кадастровый номер 10:01:0200127:1548) на земельном участке с кадастровым номером10:01:0200127:109 по ул. Жуковского, земельный участок с  кадастровым номером 10:01:0200127:109.</t>
  </si>
  <si>
    <t>индивидуальный жилой дом на земельном участке с кадастровым номером 10:01:0220101:72 в районе ул. Сулажгорского кирпичного завода, по Запрудному проезду, земельный участок с кадастровым номером 10:01:0220101:72</t>
  </si>
  <si>
    <t>индивидуальный жилой дом на земельном участке с кадастровым номером 10:01:0100119:395 в районе ул. Р.Рождественского, в районе пр. Пехотного, земельный участок с кадастровым номером 10:01:0100119:395</t>
  </si>
  <si>
    <t>индивидуальный жилой дом на земельном участке с кадастровым номером 10:01:0100119:411 в районе ул. Р.Рождественского, по Военному пр., земельный участок с кадастровым номером 10:01:0100119:411</t>
  </si>
  <si>
    <t>Данные по тех. присоединениям за июнь 2022г.</t>
  </si>
  <si>
    <t>временное электроснабжение передвижных установок строительного городка в районе ул. Университетской, кадастровый номер участка 10:01:0100119:707</t>
  </si>
  <si>
    <t>индивидуальный дачный дом(кадастровый номер 10:20:0064701:1095) на земельном участке с кадастровыим номером 10:20:0064701:681 в Прионежском районе, ур. Лососинное, по ул. Полярной, д. 7 земельный участок с кадастровым номером 10:20:0064701:681. Ранее выданы ТУ-59-Н от 23.06.2020</t>
  </si>
  <si>
    <t>изменение точки присоединения в связи с  дополнительной мощностью на индивидуальный жилой дом (кадастровый номер 10:01:0050167:242) на земельном участке с кадастровым номером 10:01:0050167:47 по ул. Борнаволокской, д. 23,  земельный участок с кадастровым номером 10:01:0050167:47.</t>
  </si>
  <si>
    <t>дополнительная мощность на индивидуальный жилой дом (кадастровый номер 10:01:0100119:968) на земельном участке с кадастровым номером 10:01:0100119:48 в районе ул. Р. Рождественского, по Военному пр, земельный участок с кадастровым номером 10:01:0100119:48. Раннее выданы ТУ-90-Н от 29.06.2021г.</t>
  </si>
  <si>
    <t>садовый дом на земельном участке с кадастровым номером 10:20:0064701:860 в ур. Лососинное, в районе ул. Малиновой, земельный участок с кадастровым номером 10:20:0064701:860</t>
  </si>
  <si>
    <t>индивидуальный жилой дом (кадастровый номер 10:01:0100119:787) на земельном участке с кадастровым номером 10:01:0100119:37 в районе ул.Р. Рождественского, по Стрелковому пр., земельный участок с кадастровым номером 10:01:0100119:37</t>
  </si>
  <si>
    <t>дополнительная мощность на индивидуальный жилой дом  (кадастровый номер 10:01:0050168:116) по ул. Борнаволокской, 21.</t>
  </si>
  <si>
    <t>индивидуальный жилой дом на земельном участке с кадастровым номером 10:01:0160104:446 по ул. Алексея Фофанова, земельный участок с кадастровым номером 10:01:0160104:446.</t>
  </si>
  <si>
    <t xml:space="preserve">индивидуальный жилой дом на земельном участке с кадастровым номером  10:01:0160105:762 по ул. Цветочной, земельный участок с кадастровым номером 10:01:0160105:762. </t>
  </si>
  <si>
    <t>15 рабочих дней</t>
  </si>
  <si>
    <t>дополнительная мощность на индивидуальный дачный дом на земельном участке с кадастровыим номером 10:20:0064701:606 в Прионежском районе, ур. Лососинное, 2-й проезд, земельный участок с кадастровым номером 10:20:0064701:606. Ранее выданы ТУ-575-Н от 24.12.2013г.</t>
  </si>
  <si>
    <t xml:space="preserve">дополнительная мощность на индивидуальный жилой дом (кадастровый номер 10:01:0120101:8153) на земельном участке с кадастровым номером 10:01:0120101:7722 , по Учебному пр., д. 20, земельный участок с кадастровым номером 10:01:0120101:7722. </t>
  </si>
  <si>
    <t>Данные по тех. присоединениям за июль 2022г.</t>
  </si>
  <si>
    <t>индивидуальный жилой дом на земельном участке с кадастровым номером 10:01:0100119:173 в районе ул. Р.Рождественского, по Стрелковому пр., земельный участок с кадастровым номером 10:01:0100119:173</t>
  </si>
  <si>
    <t>временное электроснабжение передвижных электроустановок на период строительства блока А межрайонной больницы с поликлиникой по Лесному пр., 40, в районе Древлянка г. Петрозаводск</t>
  </si>
  <si>
    <t>дополнительная мощность на нежилое помещение 4 по Лососинскому ш., д. 38, корп. 2</t>
  </si>
  <si>
    <t>индивидуальный жилой дом на земельном участке с кадастровым номером 10:01:0100119:110 в районе ул.Р. Рождественского, на пересечении Стрелкового и Пехотного пр., земельный участок с кадастровым номером 10:01:0100119:110</t>
  </si>
  <si>
    <t>садовый дом (объект незавершенного строительства с кадастровым номером 10:20:0064701:1043) на земельном участке с кадастровым номером 10:20:0064701:537 в ПРионежском районе, ур. Лососинное, по ул. Хвойной, земельный участок с кадастровым номером 10:20:0064701:537</t>
  </si>
  <si>
    <t>временное электроснабжение передвижных установок строительной будки по объекту: "Строительство 12-ти квартирного жилого дома по ул. Паустовского в г. Петрозаводске", расположенного по адресу: Республика Карелия,  г. Петрозаводск, ул. Паустовского, кадастровый номер участка 10:01:0120119:65", идентификатор объекта р-8864.</t>
  </si>
  <si>
    <t xml:space="preserve">дополнительная мощность на нежилое помещение №1 (кадастровый номер 10:01:0180110:3112, площадь 545,5 кв.м.) по ул. Петрова, д. 19. </t>
  </si>
  <si>
    <t>индивидуальный дачный дом на земельном участке с кадастровым номером 10:20:0064701:153 в Прионежском районе, ур. Лососинное, земельный участок с кадастровым номером 10:20:0064701:153</t>
  </si>
  <si>
    <t>дополнительная мощность на индивидуальный жилой дом (кадастровый номер 10:01:0050113:17) на земельном участке с кадастровым номером 10:01:0050113:8 по ул. Мебельной, д. 26, земельный участок с кадастровым номером 10:01:0050113:8</t>
  </si>
  <si>
    <t>индивидуальный жилой дом на земельном участке с кадастровым номером 10:01:0100119:396 в районе ул. Р. Рождественского, по Военному пр., земельный участок с кадастровым номером 10:01:0100119:396</t>
  </si>
  <si>
    <t>индивидуальный жилой дом на земельном участке с кадастровым номером 10:01:0160105:223 по 4-му Усадебному пр., земельный участок с кадастровым номером 10:01:0160105:223</t>
  </si>
  <si>
    <t>индивидуальный жилой дом на земельном участке с кадастровым номером 10:01:0160104:599 в жилом районе Кукковка-III, по Киндасовскому пр., земельный участок с кадастровым номером 10:01:0160104:599</t>
  </si>
  <si>
    <t>дополнительная мощность на индивидуальный жилой дом (кадастровый номер 10:01:0050162:15) на земельном участке с кадастровым номером 10:01:0050162:2 поул. Кольцевой, д. 3, земельный участок с кадастровым номером 10:01:0050162:2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</si>
</sst>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38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>
        <v>16</v>
      </c>
      <c r="C8" s="48">
        <v>440</v>
      </c>
      <c r="D8" s="48">
        <v>1</v>
      </c>
      <c r="E8" s="48">
        <v>150</v>
      </c>
      <c r="F8" s="49">
        <f t="shared" si="0"/>
        <v>17</v>
      </c>
      <c r="G8" s="49">
        <f t="shared" si="1"/>
        <v>590</v>
      </c>
    </row>
    <row r="9" spans="1:7" ht="12.75">
      <c r="A9" s="50" t="s">
        <v>9</v>
      </c>
      <c r="B9" s="48">
        <v>14</v>
      </c>
      <c r="C9" s="48">
        <v>188.5</v>
      </c>
      <c r="D9" s="48">
        <v>0</v>
      </c>
      <c r="E9" s="48">
        <v>0</v>
      </c>
      <c r="F9" s="49">
        <f t="shared" si="0"/>
        <v>14</v>
      </c>
      <c r="G9" s="49">
        <f t="shared" si="1"/>
        <v>188.5</v>
      </c>
    </row>
    <row r="10" spans="1:7" s="29" customFormat="1" ht="12.75">
      <c r="A10" s="50" t="s">
        <v>10</v>
      </c>
      <c r="B10" s="48">
        <v>14</v>
      </c>
      <c r="C10" s="48">
        <v>325</v>
      </c>
      <c r="D10" s="48">
        <v>0</v>
      </c>
      <c r="E10" s="48">
        <v>0</v>
      </c>
      <c r="F10" s="49">
        <f t="shared" si="0"/>
        <v>14</v>
      </c>
      <c r="G10" s="49">
        <f t="shared" si="1"/>
        <v>325</v>
      </c>
    </row>
    <row r="11" spans="1:8" ht="12.75">
      <c r="A11" s="50" t="s">
        <v>12</v>
      </c>
      <c r="B11" s="48">
        <v>7</v>
      </c>
      <c r="C11" s="48">
        <v>146</v>
      </c>
      <c r="D11" s="48">
        <v>0</v>
      </c>
      <c r="E11" s="48">
        <v>0</v>
      </c>
      <c r="F11" s="49">
        <f t="shared" si="0"/>
        <v>7</v>
      </c>
      <c r="G11" s="49">
        <f t="shared" si="1"/>
        <v>146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78</v>
      </c>
      <c r="C17" s="48">
        <f>SUM(C5:C16)</f>
        <v>1519.5</v>
      </c>
      <c r="D17" s="48">
        <f>SUM(D5:D16)</f>
        <v>1</v>
      </c>
      <c r="E17" s="48">
        <f>SUM(E5:E16)</f>
        <v>150</v>
      </c>
      <c r="F17" s="48">
        <f>B17+D17</f>
        <v>79</v>
      </c>
      <c r="G17" s="48">
        <f>C17+E17</f>
        <v>1669.5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39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2</v>
      </c>
      <c r="C28" s="25">
        <v>20</v>
      </c>
      <c r="D28" s="25">
        <v>0</v>
      </c>
      <c r="E28" s="25">
        <v>0</v>
      </c>
      <c r="F28" s="26">
        <f t="shared" si="3"/>
        <v>2</v>
      </c>
      <c r="G28" s="26">
        <f t="shared" si="2"/>
        <v>20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3</v>
      </c>
      <c r="C34" s="25">
        <f t="shared" si="4"/>
        <v>50</v>
      </c>
      <c r="D34" s="25">
        <f t="shared" si="4"/>
        <v>0</v>
      </c>
      <c r="E34" s="25">
        <f t="shared" si="4"/>
        <v>0</v>
      </c>
      <c r="F34" s="25">
        <f t="shared" si="4"/>
        <v>3</v>
      </c>
      <c r="G34" s="25">
        <f t="shared" si="4"/>
        <v>50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114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33">
        <v>1</v>
      </c>
      <c r="B4" s="84" t="s">
        <v>115</v>
      </c>
      <c r="C4" s="86">
        <v>550</v>
      </c>
      <c r="D4" s="113">
        <v>15</v>
      </c>
      <c r="E4" s="77" t="s">
        <v>50</v>
      </c>
    </row>
    <row r="5" spans="1:5" ht="90">
      <c r="A5" s="33">
        <f>A4+1</f>
        <v>2</v>
      </c>
      <c r="B5" s="84" t="s">
        <v>116</v>
      </c>
      <c r="C5" s="86">
        <v>174960</v>
      </c>
      <c r="D5" s="113">
        <v>150</v>
      </c>
      <c r="E5" s="77" t="s">
        <v>111</v>
      </c>
    </row>
    <row r="6" spans="1:5" ht="33.75">
      <c r="A6" s="33">
        <f aca="true" t="shared" si="0" ref="A6:A16">A5+1</f>
        <v>3</v>
      </c>
      <c r="B6" s="84" t="s">
        <v>117</v>
      </c>
      <c r="C6" s="86">
        <v>550</v>
      </c>
      <c r="D6" s="113">
        <v>6</v>
      </c>
      <c r="E6" s="77" t="s">
        <v>29</v>
      </c>
    </row>
    <row r="7" spans="1:5" ht="101.25">
      <c r="A7" s="33">
        <f t="shared" si="0"/>
        <v>4</v>
      </c>
      <c r="B7" s="84" t="s">
        <v>118</v>
      </c>
      <c r="C7" s="86">
        <v>550</v>
      </c>
      <c r="D7" s="113">
        <v>15</v>
      </c>
      <c r="E7" s="77" t="s">
        <v>50</v>
      </c>
    </row>
    <row r="8" spans="1:5" ht="135">
      <c r="A8" s="33">
        <f t="shared" si="0"/>
        <v>5</v>
      </c>
      <c r="B8" s="84" t="s">
        <v>119</v>
      </c>
      <c r="C8" s="86">
        <v>550</v>
      </c>
      <c r="D8" s="113">
        <v>15</v>
      </c>
      <c r="E8" s="77" t="s">
        <v>29</v>
      </c>
    </row>
    <row r="9" spans="1:5" ht="112.5">
      <c r="A9" s="33">
        <f t="shared" si="0"/>
        <v>6</v>
      </c>
      <c r="B9" s="84" t="s">
        <v>127</v>
      </c>
      <c r="C9" s="86">
        <v>550</v>
      </c>
      <c r="D9" s="113">
        <v>12</v>
      </c>
      <c r="E9" s="102" t="s">
        <v>50</v>
      </c>
    </row>
    <row r="10" spans="1:5" ht="157.5">
      <c r="A10" s="33">
        <f t="shared" si="0"/>
        <v>7</v>
      </c>
      <c r="B10" s="84" t="s">
        <v>120</v>
      </c>
      <c r="C10" s="86">
        <v>36144</v>
      </c>
      <c r="D10" s="113">
        <v>15</v>
      </c>
      <c r="E10" s="77" t="s">
        <v>111</v>
      </c>
    </row>
    <row r="11" spans="1:5" ht="67.5">
      <c r="A11" s="33">
        <f t="shared" si="0"/>
        <v>8</v>
      </c>
      <c r="B11" s="84" t="s">
        <v>121</v>
      </c>
      <c r="C11" s="86">
        <v>67545.6</v>
      </c>
      <c r="D11" s="113">
        <v>59</v>
      </c>
      <c r="E11" s="77" t="s">
        <v>50</v>
      </c>
    </row>
    <row r="12" spans="1:5" ht="90">
      <c r="A12" s="33">
        <f t="shared" si="0"/>
        <v>9</v>
      </c>
      <c r="B12" s="84" t="s">
        <v>122</v>
      </c>
      <c r="C12" s="86">
        <v>45000</v>
      </c>
      <c r="D12" s="113">
        <v>15</v>
      </c>
      <c r="E12" s="77" t="s">
        <v>50</v>
      </c>
    </row>
    <row r="13" spans="1:5" ht="112.5">
      <c r="A13" s="33">
        <f t="shared" si="0"/>
        <v>10</v>
      </c>
      <c r="B13" s="84" t="s">
        <v>123</v>
      </c>
      <c r="C13" s="86">
        <v>36000</v>
      </c>
      <c r="D13" s="113">
        <v>12</v>
      </c>
      <c r="E13" s="77" t="s">
        <v>50</v>
      </c>
    </row>
    <row r="14" spans="1:5" ht="90">
      <c r="A14" s="33">
        <f t="shared" si="0"/>
        <v>11</v>
      </c>
      <c r="B14" s="84" t="s">
        <v>124</v>
      </c>
      <c r="C14" s="86">
        <v>15000</v>
      </c>
      <c r="D14" s="113">
        <v>15</v>
      </c>
      <c r="E14" s="77" t="s">
        <v>50</v>
      </c>
    </row>
    <row r="15" spans="1:5" ht="78.75">
      <c r="A15" s="33">
        <f t="shared" si="0"/>
        <v>12</v>
      </c>
      <c r="B15" s="84" t="s">
        <v>125</v>
      </c>
      <c r="C15" s="86">
        <v>15000</v>
      </c>
      <c r="D15" s="113">
        <v>15</v>
      </c>
      <c r="E15" s="77" t="s">
        <v>50</v>
      </c>
    </row>
    <row r="16" spans="1:5" ht="90">
      <c r="A16" s="33">
        <f t="shared" si="0"/>
        <v>13</v>
      </c>
      <c r="B16" s="84" t="s">
        <v>126</v>
      </c>
      <c r="C16" s="86">
        <v>15000</v>
      </c>
      <c r="D16" s="113">
        <v>15</v>
      </c>
      <c r="E16" s="77" t="s">
        <v>50</v>
      </c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33</v>
      </c>
      <c r="B1" s="130"/>
      <c r="C1" s="130"/>
      <c r="D1" s="130"/>
      <c r="E1" s="130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1"/>
      <c r="C4" s="86"/>
      <c r="D4" s="113"/>
      <c r="E4" s="63"/>
    </row>
    <row r="5" spans="1:5" ht="12.75">
      <c r="A5" s="100"/>
      <c r="B5" s="111"/>
      <c r="C5" s="86"/>
      <c r="D5" s="113"/>
      <c r="E5" s="63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9"/>
      <c r="L43" s="129"/>
      <c r="M43" s="129"/>
      <c r="N43" s="129"/>
      <c r="O43" s="129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63"/>
    </row>
    <row r="5" spans="1:5" ht="12.75">
      <c r="A5" s="59"/>
      <c r="B5" s="77"/>
      <c r="C5" s="86"/>
      <c r="D5" s="113"/>
      <c r="E5" s="63"/>
    </row>
    <row r="6" spans="1:5" ht="12.75">
      <c r="A6" s="59"/>
      <c r="B6" s="84"/>
      <c r="C6" s="86"/>
      <c r="D6" s="113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3"/>
      <c r="E8" s="63"/>
    </row>
    <row r="9" spans="1:5" ht="12.75">
      <c r="A9" s="59"/>
      <c r="B9" s="84"/>
      <c r="C9" s="86"/>
      <c r="D9" s="113"/>
      <c r="E9" s="63"/>
    </row>
    <row r="10" spans="1:5" ht="12.75">
      <c r="A10" s="59"/>
      <c r="B10" s="84"/>
      <c r="C10" s="86"/>
      <c r="D10" s="113"/>
      <c r="E10" s="63"/>
    </row>
    <row r="11" spans="1:5" ht="12.75">
      <c r="A11" s="59"/>
      <c r="B11" s="84"/>
      <c r="C11" s="86"/>
      <c r="D11" s="113"/>
      <c r="E11" s="63"/>
    </row>
    <row r="12" spans="1:5" ht="12.75">
      <c r="A12" s="59"/>
      <c r="B12" s="84"/>
      <c r="C12" s="86"/>
      <c r="D12" s="113"/>
      <c r="E12" s="63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9" t="s">
        <v>35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37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>
        <v>7</v>
      </c>
      <c r="C7" s="25">
        <v>105</v>
      </c>
      <c r="D7" s="30">
        <v>47652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105</v>
      </c>
      <c r="J7" s="30">
        <f t="shared" si="2"/>
        <v>47652</v>
      </c>
      <c r="M7" s="12"/>
    </row>
    <row r="8" spans="1:10" ht="12.75">
      <c r="A8" s="1" t="s">
        <v>9</v>
      </c>
      <c r="B8" s="25">
        <v>20</v>
      </c>
      <c r="C8" s="1">
        <v>488.5</v>
      </c>
      <c r="D8" s="11">
        <v>10692541.2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488.5</v>
      </c>
      <c r="J8" s="30">
        <f t="shared" si="2"/>
        <v>10692541.2</v>
      </c>
    </row>
    <row r="9" spans="1:10" s="29" customFormat="1" ht="12.75">
      <c r="A9" s="1" t="s">
        <v>10</v>
      </c>
      <c r="B9" s="43">
        <v>10</v>
      </c>
      <c r="C9" s="43">
        <v>147</v>
      </c>
      <c r="D9" s="11">
        <v>172665.2</v>
      </c>
      <c r="E9" s="43">
        <v>1</v>
      </c>
      <c r="F9" s="43">
        <v>150</v>
      </c>
      <c r="G9" s="11">
        <v>250486.8</v>
      </c>
      <c r="H9" s="25">
        <f t="shared" si="0"/>
        <v>11</v>
      </c>
      <c r="I9" s="25">
        <f t="shared" si="1"/>
        <v>297</v>
      </c>
      <c r="J9" s="30">
        <f t="shared" si="2"/>
        <v>423152</v>
      </c>
    </row>
    <row r="10" spans="1:13" ht="12.75">
      <c r="A10" s="1" t="s">
        <v>12</v>
      </c>
      <c r="B10" s="43">
        <v>13</v>
      </c>
      <c r="C10" s="43">
        <v>359</v>
      </c>
      <c r="D10" s="44">
        <v>407399.6</v>
      </c>
      <c r="E10" s="43">
        <v>0</v>
      </c>
      <c r="F10" s="43">
        <v>0</v>
      </c>
      <c r="G10" s="44">
        <v>0</v>
      </c>
      <c r="H10" s="25">
        <f>B10+E10</f>
        <v>13</v>
      </c>
      <c r="I10" s="25">
        <f t="shared" si="1"/>
        <v>359</v>
      </c>
      <c r="J10" s="30">
        <f t="shared" si="2"/>
        <v>407399.6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79</v>
      </c>
      <c r="C16" s="1">
        <f aca="true" t="shared" si="3" ref="C16:J16">SUM(C4:C15)</f>
        <v>1729.5</v>
      </c>
      <c r="D16" s="11">
        <f t="shared" si="3"/>
        <v>21866171.34</v>
      </c>
      <c r="E16" s="1">
        <f t="shared" si="3"/>
        <v>1</v>
      </c>
      <c r="F16" s="1">
        <f t="shared" si="3"/>
        <v>150</v>
      </c>
      <c r="G16" s="11">
        <f>SUM(G4:G15)</f>
        <v>250486.8</v>
      </c>
      <c r="H16" s="1">
        <f t="shared" si="3"/>
        <v>80</v>
      </c>
      <c r="I16" s="1">
        <f t="shared" si="3"/>
        <v>1879.5</v>
      </c>
      <c r="J16" s="11">
        <f t="shared" si="3"/>
        <v>22116658.14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41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>
        <v>7</v>
      </c>
      <c r="C8" s="25">
        <v>105</v>
      </c>
      <c r="D8" s="25">
        <v>0</v>
      </c>
      <c r="E8" s="25">
        <v>0</v>
      </c>
      <c r="F8" s="26">
        <f t="shared" si="1"/>
        <v>7</v>
      </c>
      <c r="G8" s="26">
        <f t="shared" si="0"/>
        <v>105</v>
      </c>
    </row>
    <row r="9" spans="1:7" ht="12.75">
      <c r="A9" s="1" t="s">
        <v>9</v>
      </c>
      <c r="B9" s="25">
        <v>11</v>
      </c>
      <c r="C9" s="25">
        <v>163</v>
      </c>
      <c r="D9" s="25">
        <v>0</v>
      </c>
      <c r="E9" s="25">
        <v>0</v>
      </c>
      <c r="F9" s="26">
        <f t="shared" si="1"/>
        <v>11</v>
      </c>
      <c r="G9" s="26">
        <f t="shared" si="0"/>
        <v>163</v>
      </c>
    </row>
    <row r="10" spans="1:7" ht="12.75">
      <c r="A10" s="1" t="s">
        <v>10</v>
      </c>
      <c r="B10" s="43">
        <v>12</v>
      </c>
      <c r="C10" s="43">
        <v>175</v>
      </c>
      <c r="D10" s="43">
        <v>0</v>
      </c>
      <c r="E10" s="43">
        <v>0</v>
      </c>
      <c r="F10" s="26">
        <f t="shared" si="1"/>
        <v>12</v>
      </c>
      <c r="G10" s="26">
        <f t="shared" si="0"/>
        <v>175</v>
      </c>
    </row>
    <row r="11" spans="1:7" ht="12.75">
      <c r="A11" s="1" t="s">
        <v>12</v>
      </c>
      <c r="B11" s="1">
        <v>8</v>
      </c>
      <c r="C11" s="1">
        <v>226</v>
      </c>
      <c r="D11" s="1">
        <v>0</v>
      </c>
      <c r="E11" s="1">
        <v>0</v>
      </c>
      <c r="F11" s="26">
        <f t="shared" si="1"/>
        <v>8</v>
      </c>
      <c r="G11" s="26">
        <f t="shared" si="0"/>
        <v>226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81</v>
      </c>
      <c r="C17" s="1">
        <f>SUM(C5:C16)</f>
        <v>2809</v>
      </c>
      <c r="D17" s="1">
        <f>SUM(D5:D16)</f>
        <v>0</v>
      </c>
      <c r="E17" s="1">
        <f>SUM(E5:E16)</f>
        <v>0</v>
      </c>
      <c r="F17" s="1">
        <f t="shared" si="1"/>
        <v>81</v>
      </c>
      <c r="G17" s="1">
        <f t="shared" si="0"/>
        <v>2809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49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42</v>
      </c>
      <c r="C6" s="117">
        <v>15</v>
      </c>
      <c r="D6" s="63" t="s">
        <v>50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43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44</v>
      </c>
      <c r="C8" s="117">
        <v>15</v>
      </c>
      <c r="D8" s="63" t="s">
        <v>50</v>
      </c>
      <c r="E8" s="86">
        <v>61837.2</v>
      </c>
    </row>
    <row r="9" spans="1:5" s="8" customFormat="1" ht="67.5">
      <c r="A9" s="20">
        <f t="shared" si="0"/>
        <v>4</v>
      </c>
      <c r="B9" s="84" t="s">
        <v>45</v>
      </c>
      <c r="C9" s="117">
        <v>15</v>
      </c>
      <c r="D9" s="63" t="s">
        <v>50</v>
      </c>
      <c r="E9" s="86">
        <v>61837.2</v>
      </c>
    </row>
    <row r="10" spans="1:5" s="8" customFormat="1" ht="112.5">
      <c r="A10" s="20">
        <f t="shared" si="0"/>
        <v>5</v>
      </c>
      <c r="B10" s="84" t="s">
        <v>46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47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48</v>
      </c>
      <c r="C12" s="114">
        <v>15</v>
      </c>
      <c r="D12" s="63" t="s">
        <v>50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30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51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52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53</v>
      </c>
      <c r="C8" s="117">
        <v>15</v>
      </c>
      <c r="D8" s="63" t="s">
        <v>50</v>
      </c>
      <c r="E8" s="86">
        <v>550</v>
      </c>
    </row>
    <row r="9" spans="1:5" s="8" customFormat="1" ht="67.5">
      <c r="A9" s="7">
        <f t="shared" si="0"/>
        <v>4</v>
      </c>
      <c r="B9" s="84" t="s">
        <v>54</v>
      </c>
      <c r="C9" s="114">
        <v>15</v>
      </c>
      <c r="D9" s="77" t="s">
        <v>50</v>
      </c>
      <c r="E9" s="118">
        <v>550</v>
      </c>
    </row>
    <row r="10" spans="1:5" s="8" customFormat="1" ht="78.75">
      <c r="A10" s="7">
        <f t="shared" si="0"/>
        <v>5</v>
      </c>
      <c r="B10" s="84" t="s">
        <v>55</v>
      </c>
      <c r="C10" s="114">
        <v>15</v>
      </c>
      <c r="D10" s="63" t="s">
        <v>50</v>
      </c>
      <c r="E10" s="86">
        <v>550</v>
      </c>
    </row>
    <row r="11" spans="1:5" s="8" customFormat="1" ht="67.5">
      <c r="A11" s="7">
        <f t="shared" si="0"/>
        <v>6</v>
      </c>
      <c r="B11" s="84" t="s">
        <v>56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57</v>
      </c>
      <c r="C12" s="114">
        <v>15</v>
      </c>
      <c r="D12" s="63" t="s">
        <v>50</v>
      </c>
      <c r="E12" s="86">
        <v>550</v>
      </c>
    </row>
    <row r="13" spans="1:5" s="8" customFormat="1" ht="101.25">
      <c r="A13" s="7">
        <f t="shared" si="0"/>
        <v>8</v>
      </c>
      <c r="B13" s="84" t="s">
        <v>58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59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60</v>
      </c>
      <c r="C15" s="114">
        <v>15</v>
      </c>
      <c r="D15" s="63" t="s">
        <v>50</v>
      </c>
      <c r="E15" s="86">
        <v>550</v>
      </c>
    </row>
    <row r="16" spans="1:5" s="8" customFormat="1" ht="78.75">
      <c r="A16" s="7">
        <f t="shared" si="0"/>
        <v>11</v>
      </c>
      <c r="B16" s="84" t="s">
        <v>61</v>
      </c>
      <c r="C16" s="114">
        <v>15</v>
      </c>
      <c r="D16" s="63" t="s">
        <v>50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31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62</v>
      </c>
      <c r="C4" s="86">
        <v>550</v>
      </c>
      <c r="D4" s="114">
        <v>15</v>
      </c>
      <c r="E4" s="63" t="s">
        <v>50</v>
      </c>
      <c r="F4" s="22"/>
    </row>
    <row r="5" spans="1:6" ht="78.75">
      <c r="A5" s="70">
        <f>1+A4</f>
        <v>2</v>
      </c>
      <c r="B5" s="84" t="s">
        <v>63</v>
      </c>
      <c r="C5" s="86">
        <v>550</v>
      </c>
      <c r="D5" s="113">
        <v>15</v>
      </c>
      <c r="E5" s="63" t="s">
        <v>50</v>
      </c>
      <c r="F5" s="14"/>
    </row>
    <row r="6" spans="1:6" ht="78.75">
      <c r="A6" s="70">
        <f aca="true" t="shared" si="0" ref="A6:A14">1+A5</f>
        <v>3</v>
      </c>
      <c r="B6" s="84" t="s">
        <v>64</v>
      </c>
      <c r="C6" s="86">
        <v>62082</v>
      </c>
      <c r="D6" s="114">
        <v>15</v>
      </c>
      <c r="E6" s="63" t="s">
        <v>50</v>
      </c>
      <c r="F6" s="14"/>
    </row>
    <row r="7" spans="1:6" ht="90">
      <c r="A7" s="70">
        <f t="shared" si="0"/>
        <v>4</v>
      </c>
      <c r="B7" s="84" t="s">
        <v>65</v>
      </c>
      <c r="C7" s="86">
        <v>550</v>
      </c>
      <c r="D7" s="114">
        <v>15</v>
      </c>
      <c r="E7" s="63" t="s">
        <v>50</v>
      </c>
      <c r="F7" s="14"/>
    </row>
    <row r="8" spans="1:6" ht="67.5">
      <c r="A8" s="70">
        <f t="shared" si="0"/>
        <v>5</v>
      </c>
      <c r="B8" s="84" t="s">
        <v>66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67</v>
      </c>
      <c r="C9" s="86">
        <v>550</v>
      </c>
      <c r="D9" s="114">
        <v>15</v>
      </c>
      <c r="E9" s="63" t="s">
        <v>50</v>
      </c>
      <c r="F9" s="14"/>
    </row>
    <row r="10" spans="1:6" ht="101.25">
      <c r="A10" s="70">
        <f t="shared" si="0"/>
        <v>7</v>
      </c>
      <c r="B10" s="84" t="s">
        <v>68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69</v>
      </c>
      <c r="C11" s="86">
        <v>550</v>
      </c>
      <c r="D11" s="114">
        <v>15</v>
      </c>
      <c r="E11" s="63" t="s">
        <v>50</v>
      </c>
      <c r="F11" s="14"/>
    </row>
    <row r="12" spans="1:6" ht="78.75">
      <c r="A12" s="70">
        <f t="shared" si="0"/>
        <v>9</v>
      </c>
      <c r="B12" s="84" t="s">
        <v>70</v>
      </c>
      <c r="C12" s="86">
        <v>550</v>
      </c>
      <c r="D12" s="114">
        <v>15</v>
      </c>
      <c r="E12" s="63" t="s">
        <v>50</v>
      </c>
      <c r="F12" s="14"/>
    </row>
    <row r="13" spans="1:6" ht="112.5">
      <c r="A13" s="70">
        <f t="shared" si="0"/>
        <v>10</v>
      </c>
      <c r="B13" s="84" t="s">
        <v>71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72</v>
      </c>
      <c r="C14" s="86">
        <v>550</v>
      </c>
      <c r="D14" s="114">
        <v>15</v>
      </c>
      <c r="E14" s="63" t="s">
        <v>50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29" t="s">
        <v>80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73</v>
      </c>
      <c r="C3" s="86">
        <v>550</v>
      </c>
      <c r="D3" s="114">
        <v>15</v>
      </c>
      <c r="E3" s="63" t="s">
        <v>50</v>
      </c>
    </row>
    <row r="4" spans="1:5" ht="67.5">
      <c r="A4" s="73">
        <f aca="true" t="shared" si="0" ref="A4:A9">A3+1</f>
        <v>2</v>
      </c>
      <c r="B4" s="84" t="s">
        <v>74</v>
      </c>
      <c r="C4" s="86">
        <v>550</v>
      </c>
      <c r="D4" s="114">
        <v>15</v>
      </c>
      <c r="E4" s="63" t="s">
        <v>50</v>
      </c>
    </row>
    <row r="5" spans="1:5" ht="67.5">
      <c r="A5" s="73">
        <f t="shared" si="0"/>
        <v>3</v>
      </c>
      <c r="B5" s="84" t="s">
        <v>75</v>
      </c>
      <c r="C5" s="86">
        <v>550</v>
      </c>
      <c r="D5" s="114">
        <v>15</v>
      </c>
      <c r="E5" s="63" t="s">
        <v>50</v>
      </c>
    </row>
    <row r="6" spans="1:5" ht="67.5">
      <c r="A6" s="73">
        <f t="shared" si="0"/>
        <v>4</v>
      </c>
      <c r="B6" s="84" t="s">
        <v>76</v>
      </c>
      <c r="C6" s="86">
        <v>550</v>
      </c>
      <c r="D6" s="114">
        <v>15</v>
      </c>
      <c r="E6" s="63" t="s">
        <v>50</v>
      </c>
    </row>
    <row r="7" spans="1:5" ht="67.5">
      <c r="A7" s="73">
        <f t="shared" si="0"/>
        <v>5</v>
      </c>
      <c r="B7" s="84" t="s">
        <v>77</v>
      </c>
      <c r="C7" s="86">
        <v>44352</v>
      </c>
      <c r="D7" s="114">
        <v>15</v>
      </c>
      <c r="E7" s="63" t="s">
        <v>50</v>
      </c>
    </row>
    <row r="8" spans="1:5" ht="67.5">
      <c r="A8" s="73">
        <f t="shared" si="0"/>
        <v>6</v>
      </c>
      <c r="B8" s="84" t="s">
        <v>78</v>
      </c>
      <c r="C8" s="86">
        <v>550</v>
      </c>
      <c r="D8" s="114">
        <v>15</v>
      </c>
      <c r="E8" s="63" t="s">
        <v>50</v>
      </c>
    </row>
    <row r="9" spans="1:5" ht="67.5">
      <c r="A9" s="73">
        <f t="shared" si="0"/>
        <v>7</v>
      </c>
      <c r="B9" s="84" t="s">
        <v>79</v>
      </c>
      <c r="C9" s="86">
        <v>550</v>
      </c>
      <c r="D9" s="114">
        <v>15</v>
      </c>
      <c r="E9" s="63" t="s">
        <v>29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3" sqref="C3:C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81</v>
      </c>
      <c r="C3" s="86">
        <v>73824</v>
      </c>
      <c r="D3" s="114">
        <v>80</v>
      </c>
      <c r="E3" s="63" t="s">
        <v>29</v>
      </c>
    </row>
    <row r="4" spans="1:5" ht="78.75">
      <c r="A4" s="7">
        <v>2</v>
      </c>
      <c r="B4" s="84" t="s">
        <v>82</v>
      </c>
      <c r="C4" s="86">
        <v>550</v>
      </c>
      <c r="D4" s="113">
        <v>15</v>
      </c>
      <c r="E4" s="63" t="s">
        <v>29</v>
      </c>
    </row>
    <row r="5" spans="1:5" ht="112.5">
      <c r="A5" s="7">
        <v>3</v>
      </c>
      <c r="B5" s="84" t="s">
        <v>83</v>
      </c>
      <c r="C5" s="86">
        <v>62082</v>
      </c>
      <c r="D5" s="113">
        <v>15</v>
      </c>
      <c r="E5" s="63" t="s">
        <v>29</v>
      </c>
    </row>
    <row r="6" spans="1:5" ht="112.5">
      <c r="A6" s="7">
        <v>4</v>
      </c>
      <c r="B6" s="84" t="s">
        <v>84</v>
      </c>
      <c r="C6" s="86">
        <v>62082</v>
      </c>
      <c r="D6" s="113">
        <v>15</v>
      </c>
      <c r="E6" s="63" t="s">
        <v>29</v>
      </c>
    </row>
    <row r="7" spans="1:5" ht="112.5">
      <c r="A7" s="7">
        <v>5</v>
      </c>
      <c r="B7" s="84" t="s">
        <v>85</v>
      </c>
      <c r="C7" s="86">
        <v>62082</v>
      </c>
      <c r="D7" s="113">
        <v>15</v>
      </c>
      <c r="E7" s="63" t="s">
        <v>29</v>
      </c>
    </row>
    <row r="8" spans="1:5" ht="112.5">
      <c r="A8" s="7">
        <v>6</v>
      </c>
      <c r="B8" s="84" t="s">
        <v>86</v>
      </c>
      <c r="C8" s="86">
        <v>62082</v>
      </c>
      <c r="D8" s="113">
        <v>15</v>
      </c>
      <c r="E8" s="63" t="s">
        <v>29</v>
      </c>
    </row>
    <row r="9" spans="1:5" ht="112.5">
      <c r="A9" s="7">
        <v>7</v>
      </c>
      <c r="B9" s="84" t="s">
        <v>87</v>
      </c>
      <c r="C9" s="86">
        <v>550</v>
      </c>
      <c r="D9" s="113">
        <v>15</v>
      </c>
      <c r="E9" s="77" t="s">
        <v>50</v>
      </c>
    </row>
    <row r="10" spans="1:5" ht="101.25">
      <c r="A10" s="7">
        <v>8</v>
      </c>
      <c r="B10" s="84" t="s">
        <v>88</v>
      </c>
      <c r="C10" s="86">
        <v>550</v>
      </c>
      <c r="D10" s="113">
        <v>15</v>
      </c>
      <c r="E10" s="77" t="s">
        <v>29</v>
      </c>
    </row>
    <row r="11" spans="1:5" ht="303.75">
      <c r="A11" s="7">
        <v>9</v>
      </c>
      <c r="B11" s="84" t="s">
        <v>89</v>
      </c>
      <c r="C11" s="86">
        <v>10279080</v>
      </c>
      <c r="D11" s="113">
        <v>150</v>
      </c>
      <c r="E11" s="77" t="s">
        <v>29</v>
      </c>
    </row>
    <row r="12" spans="1:5" ht="112.5">
      <c r="A12" s="7">
        <v>10</v>
      </c>
      <c r="B12" s="84" t="s">
        <v>90</v>
      </c>
      <c r="C12" s="86">
        <v>550</v>
      </c>
      <c r="D12" s="113">
        <v>15</v>
      </c>
      <c r="E12" s="77" t="s">
        <v>50</v>
      </c>
    </row>
    <row r="13" spans="1:5" ht="101.25">
      <c r="A13" s="7">
        <v>11</v>
      </c>
      <c r="B13" s="84" t="s">
        <v>91</v>
      </c>
      <c r="C13" s="86">
        <v>550</v>
      </c>
      <c r="D13" s="113">
        <v>15</v>
      </c>
      <c r="E13" s="77" t="s">
        <v>29</v>
      </c>
    </row>
    <row r="14" spans="1:5" ht="56.25">
      <c r="A14" s="7">
        <v>12</v>
      </c>
      <c r="B14" s="84" t="s">
        <v>92</v>
      </c>
      <c r="C14" s="86">
        <v>62182.8</v>
      </c>
      <c r="D14" s="113">
        <v>18.5</v>
      </c>
      <c r="E14" s="77" t="s">
        <v>29</v>
      </c>
    </row>
    <row r="15" spans="1:5" ht="135">
      <c r="A15" s="7">
        <v>13</v>
      </c>
      <c r="B15" s="84" t="s">
        <v>93</v>
      </c>
      <c r="C15" s="86">
        <v>550</v>
      </c>
      <c r="D15" s="113">
        <v>15</v>
      </c>
      <c r="E15" s="77" t="s">
        <v>29</v>
      </c>
    </row>
    <row r="16" spans="1:5" ht="101.25">
      <c r="A16" s="7">
        <v>14</v>
      </c>
      <c r="B16" s="84" t="s">
        <v>94</v>
      </c>
      <c r="C16" s="86">
        <v>550</v>
      </c>
      <c r="D16" s="113">
        <v>15</v>
      </c>
      <c r="E16" s="77" t="s">
        <v>50</v>
      </c>
    </row>
    <row r="17" spans="1:5" ht="101.25">
      <c r="A17" s="7">
        <v>15</v>
      </c>
      <c r="B17" s="84" t="s">
        <v>95</v>
      </c>
      <c r="C17" s="86">
        <v>550</v>
      </c>
      <c r="D17" s="113">
        <v>15</v>
      </c>
      <c r="E17" s="77" t="s">
        <v>50</v>
      </c>
    </row>
    <row r="18" spans="1:5" ht="135">
      <c r="A18" s="7">
        <v>16</v>
      </c>
      <c r="B18" s="84" t="s">
        <v>96</v>
      </c>
      <c r="C18" s="86">
        <v>550</v>
      </c>
      <c r="D18" s="113">
        <v>5</v>
      </c>
      <c r="E18" s="77" t="s">
        <v>50</v>
      </c>
    </row>
    <row r="19" spans="1:5" ht="123.75">
      <c r="A19" s="7">
        <v>17</v>
      </c>
      <c r="B19" s="84" t="s">
        <v>97</v>
      </c>
      <c r="C19" s="86">
        <v>22526.4</v>
      </c>
      <c r="D19" s="113">
        <v>10</v>
      </c>
      <c r="E19" s="77" t="s">
        <v>29</v>
      </c>
    </row>
    <row r="20" spans="1:5" ht="112.5">
      <c r="A20" s="7">
        <v>18</v>
      </c>
      <c r="B20" s="84" t="s">
        <v>98</v>
      </c>
      <c r="C20" s="86">
        <v>550</v>
      </c>
      <c r="D20" s="113">
        <v>15</v>
      </c>
      <c r="E20" s="77" t="s">
        <v>50</v>
      </c>
    </row>
    <row r="21" spans="1:5" ht="112.5">
      <c r="A21" s="7">
        <v>19</v>
      </c>
      <c r="B21" s="84" t="s">
        <v>99</v>
      </c>
      <c r="C21" s="86">
        <v>550</v>
      </c>
      <c r="D21" s="113">
        <v>15</v>
      </c>
      <c r="E21" s="77" t="s">
        <v>50</v>
      </c>
    </row>
    <row r="22" spans="1:5" ht="112.5">
      <c r="A22" s="7">
        <v>20</v>
      </c>
      <c r="B22" s="84" t="s">
        <v>100</v>
      </c>
      <c r="C22" s="86">
        <v>550</v>
      </c>
      <c r="D22" s="113">
        <v>15</v>
      </c>
      <c r="E22" s="77" t="s">
        <v>50</v>
      </c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29" t="s">
        <v>101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84" t="s">
        <v>102</v>
      </c>
      <c r="C3" s="86">
        <v>250486.8</v>
      </c>
      <c r="D3" s="113">
        <v>150</v>
      </c>
      <c r="E3" s="63" t="s">
        <v>111</v>
      </c>
    </row>
    <row r="4" spans="1:5" ht="112.5">
      <c r="A4" s="7">
        <f>A3+1</f>
        <v>2</v>
      </c>
      <c r="B4" s="84" t="s">
        <v>103</v>
      </c>
      <c r="C4" s="86">
        <v>51168</v>
      </c>
      <c r="D4" s="113">
        <v>10</v>
      </c>
      <c r="E4" s="77" t="s">
        <v>29</v>
      </c>
    </row>
    <row r="5" spans="1:5" ht="112.5">
      <c r="A5" s="7">
        <f aca="true" t="shared" si="0" ref="A5:A13">A4+1</f>
        <v>3</v>
      </c>
      <c r="B5" s="84" t="s">
        <v>104</v>
      </c>
      <c r="C5" s="86">
        <v>22526.4</v>
      </c>
      <c r="D5" s="113">
        <v>20</v>
      </c>
      <c r="E5" s="92" t="s">
        <v>29</v>
      </c>
    </row>
    <row r="6" spans="1:5" ht="112.5">
      <c r="A6" s="7">
        <f t="shared" si="0"/>
        <v>4</v>
      </c>
      <c r="B6" s="84" t="s">
        <v>105</v>
      </c>
      <c r="C6" s="86">
        <v>22526.4</v>
      </c>
      <c r="D6" s="113">
        <v>15</v>
      </c>
      <c r="E6" s="92" t="s">
        <v>29</v>
      </c>
    </row>
    <row r="7" spans="1:5" ht="67.5">
      <c r="A7" s="7">
        <f t="shared" si="0"/>
        <v>5</v>
      </c>
      <c r="B7" s="84" t="s">
        <v>106</v>
      </c>
      <c r="C7" s="86">
        <v>550</v>
      </c>
      <c r="D7" s="113">
        <v>15</v>
      </c>
      <c r="E7" s="77" t="s">
        <v>50</v>
      </c>
    </row>
    <row r="8" spans="1:5" ht="101.25">
      <c r="A8" s="7">
        <f t="shared" si="0"/>
        <v>6</v>
      </c>
      <c r="B8" s="84" t="s">
        <v>107</v>
      </c>
      <c r="C8" s="86">
        <v>550</v>
      </c>
      <c r="D8" s="113">
        <v>15</v>
      </c>
      <c r="E8" s="77" t="s">
        <v>50</v>
      </c>
    </row>
    <row r="9" spans="1:5" ht="56.25">
      <c r="A9" s="7">
        <f t="shared" si="0"/>
        <v>7</v>
      </c>
      <c r="B9" s="84" t="s">
        <v>108</v>
      </c>
      <c r="C9" s="86">
        <v>550</v>
      </c>
      <c r="D9" s="113">
        <v>12</v>
      </c>
      <c r="E9" s="77" t="s">
        <v>50</v>
      </c>
    </row>
    <row r="10" spans="1:5" ht="67.5">
      <c r="A10" s="7">
        <f t="shared" si="0"/>
        <v>8</v>
      </c>
      <c r="B10" s="84" t="s">
        <v>109</v>
      </c>
      <c r="C10" s="86">
        <v>550</v>
      </c>
      <c r="D10" s="113">
        <v>15</v>
      </c>
      <c r="E10" s="77" t="s">
        <v>50</v>
      </c>
    </row>
    <row r="11" spans="1:5" ht="101.25">
      <c r="A11" s="7">
        <f t="shared" si="0"/>
        <v>9</v>
      </c>
      <c r="B11" s="84" t="s">
        <v>112</v>
      </c>
      <c r="C11" s="86">
        <v>51168</v>
      </c>
      <c r="D11" s="113">
        <v>15</v>
      </c>
      <c r="E11" s="92" t="s">
        <v>29</v>
      </c>
    </row>
    <row r="12" spans="1:5" ht="101.25">
      <c r="A12" s="7">
        <f t="shared" si="0"/>
        <v>10</v>
      </c>
      <c r="B12" s="84" t="s">
        <v>113</v>
      </c>
      <c r="C12" s="86">
        <v>22526.4</v>
      </c>
      <c r="D12" s="113">
        <v>15</v>
      </c>
      <c r="E12" s="92" t="s">
        <v>29</v>
      </c>
    </row>
    <row r="13" spans="1:5" ht="67.5">
      <c r="A13" s="7">
        <f t="shared" si="0"/>
        <v>11</v>
      </c>
      <c r="B13" s="84" t="s">
        <v>110</v>
      </c>
      <c r="C13" s="86">
        <v>550</v>
      </c>
      <c r="D13" s="113">
        <v>15</v>
      </c>
      <c r="E13" s="77" t="s">
        <v>50</v>
      </c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2022-08-26T11:29:42Z</dcterms:modified>
  <cp:category/>
  <cp:version/>
  <cp:contentType/>
  <cp:contentStatus/>
</cp:coreProperties>
</file>